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21"/>
  <c r="M21" s="1"/>
  <c r="K33"/>
  <c r="M33" s="1"/>
  <c r="K45"/>
  <c r="M45" s="1"/>
  <c r="K61"/>
  <c r="M61" s="1"/>
  <c r="K77"/>
  <c r="M77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3"/>
  <c r="M13" s="1"/>
  <c r="K25"/>
  <c r="M25" s="1"/>
  <c r="K29"/>
  <c r="M29" s="1"/>
  <c r="K41"/>
  <c r="M41" s="1"/>
  <c r="K49"/>
  <c r="M49" s="1"/>
  <c r="K65"/>
  <c r="M65" s="1"/>
  <c r="K73"/>
  <c r="M73" s="1"/>
  <c r="K81"/>
  <c r="M81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7"/>
  <c r="M17" s="1"/>
  <c r="K37"/>
  <c r="M37" s="1"/>
  <c r="K53"/>
  <c r="M53" s="1"/>
  <c r="K57"/>
  <c r="M57" s="1"/>
  <c r="K69"/>
  <c r="M69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B3"/>
  <c r="D3" s="1"/>
  <c r="B7"/>
  <c r="D7" s="1"/>
  <c r="B11"/>
  <c r="D11" s="1"/>
  <c r="Q11" s="1"/>
  <c r="B15"/>
  <c r="D15" s="1"/>
  <c r="B19"/>
  <c r="D19" s="1"/>
  <c r="Q19" s="1"/>
  <c r="B23"/>
  <c r="D23" s="1"/>
  <c r="B27"/>
  <c r="D27" s="1"/>
  <c r="Q27" s="1"/>
  <c r="B31"/>
  <c r="D31" s="1"/>
  <c r="B35"/>
  <c r="D35" s="1"/>
  <c r="Q35" s="1"/>
  <c r="B39"/>
  <c r="D39" s="1"/>
  <c r="B43"/>
  <c r="D43" s="1"/>
  <c r="Q43" s="1"/>
  <c r="B47"/>
  <c r="D47" s="1"/>
  <c r="B51"/>
  <c r="D51" s="1"/>
  <c r="Q51" s="1"/>
  <c r="B55"/>
  <c r="D55" s="1"/>
  <c r="B59"/>
  <c r="D59" s="1"/>
  <c r="Q59" s="1"/>
  <c r="B63"/>
  <c r="D63" s="1"/>
  <c r="B67"/>
  <c r="D67" s="1"/>
  <c r="Q67" s="1"/>
  <c r="B71"/>
  <c r="D71" s="1"/>
  <c r="B75"/>
  <c r="D75" s="1"/>
  <c r="Q75" s="1"/>
  <c r="B79"/>
  <c r="D79" s="1"/>
  <c r="B83"/>
  <c r="D83" s="1"/>
  <c r="Q83" s="1"/>
  <c r="B87"/>
  <c r="D87" s="1"/>
  <c r="B91"/>
  <c r="D91" s="1"/>
  <c r="Q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B53"/>
  <c r="D53" s="1"/>
  <c r="Q53" s="1"/>
  <c r="B57"/>
  <c r="D57" s="1"/>
  <c r="B61"/>
  <c r="D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0" i="81" l="1"/>
  <c r="Q5"/>
  <c r="Q69"/>
  <c r="Q41"/>
  <c r="Q54"/>
  <c r="Q4"/>
  <c r="Q96"/>
  <c r="Q3"/>
  <c r="Q36"/>
  <c r="Q84"/>
  <c r="Q68"/>
  <c r="Q52"/>
  <c r="T2" i="82"/>
  <c r="T2" i="79"/>
  <c r="DM99" i="11"/>
  <c r="Q61" i="81"/>
  <c r="Q57"/>
  <c r="Q9"/>
  <c r="Q87"/>
  <c r="Q71"/>
  <c r="Q55"/>
  <c r="Q39"/>
  <c r="Q23"/>
  <c r="Q7"/>
  <c r="Q88"/>
  <c r="Q72"/>
  <c r="Q56"/>
  <c r="Q40"/>
  <c r="Q24"/>
  <c r="Q8"/>
  <c r="Q13"/>
  <c r="Q93"/>
  <c r="Q49"/>
  <c r="Q95"/>
  <c r="Q79"/>
  <c r="Q63"/>
  <c r="Q47"/>
  <c r="Q31"/>
  <c r="Q1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K99" i="24"/>
  <c r="AP99" i="29"/>
  <c r="AO99"/>
  <c r="AL99" i="27"/>
  <c r="AL99" i="28"/>
  <c r="AL99" i="24"/>
  <c r="AK99" i="27"/>
  <c r="AK99" i="28"/>
  <c r="AK99" i="29"/>
  <c r="AB96" i="63"/>
  <c r="AB72"/>
  <c r="AB48"/>
  <c r="AB28"/>
  <c r="AB81"/>
  <c r="AB89" i="62"/>
  <c r="AB40"/>
  <c r="AB96" i="61"/>
  <c r="AB28"/>
  <c r="AB89"/>
  <c r="AA8" i="63"/>
  <c r="AA4" i="61"/>
  <c r="AB88" i="63"/>
  <c r="AB84"/>
  <c r="AB76"/>
  <c r="AB52"/>
  <c r="AB44"/>
  <c r="AB32"/>
  <c r="AB97"/>
  <c r="AB97" i="62"/>
  <c r="AB93"/>
  <c r="AB81"/>
  <c r="AB69"/>
  <c r="AB49"/>
  <c r="AB21"/>
  <c r="AB60"/>
  <c r="AB44"/>
  <c r="AB92" i="61"/>
  <c r="AB88"/>
  <c r="AB84"/>
  <c r="AB68"/>
  <c r="AB56"/>
  <c r="AB44"/>
  <c r="AB40"/>
  <c r="AB36"/>
  <c r="AB32"/>
  <c r="AB20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U39"/>
  <c r="U38"/>
  <c r="F38"/>
  <c r="U37"/>
  <c r="F37"/>
  <c r="U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U9"/>
  <c r="U8"/>
  <c r="F8"/>
  <c r="U7"/>
  <c r="N7"/>
  <c r="F7"/>
  <c r="U6"/>
  <c r="F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U77"/>
  <c r="F77"/>
  <c r="U76"/>
  <c r="U75"/>
  <c r="F75"/>
  <c r="U74"/>
  <c r="F74"/>
  <c r="U73"/>
  <c r="F73"/>
  <c r="U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U59"/>
  <c r="F59"/>
  <c r="U58"/>
  <c r="F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F46"/>
  <c r="U45"/>
  <c r="N45"/>
  <c r="U44"/>
  <c r="U43"/>
  <c r="F43"/>
  <c r="U42"/>
  <c r="F42"/>
  <c r="U41"/>
  <c r="F41"/>
  <c r="U40"/>
  <c r="U39"/>
  <c r="F39"/>
  <c r="U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U27"/>
  <c r="F27"/>
  <c r="U26"/>
  <c r="U25"/>
  <c r="F25"/>
  <c r="U24"/>
  <c r="U23"/>
  <c r="F23"/>
  <c r="U22"/>
  <c r="U21"/>
  <c r="U20"/>
  <c r="U19"/>
  <c r="N19"/>
  <c r="U18"/>
  <c r="U17"/>
  <c r="F17"/>
  <c r="U16"/>
  <c r="N16"/>
  <c r="U15"/>
  <c r="F15"/>
  <c r="U14"/>
  <c r="F14"/>
  <c r="U13"/>
  <c r="N13"/>
  <c r="U12"/>
  <c r="U11"/>
  <c r="F11"/>
  <c r="U10"/>
  <c r="F10"/>
  <c r="U9"/>
  <c r="U8"/>
  <c r="U7"/>
  <c r="N7"/>
  <c r="F7"/>
  <c r="U6"/>
  <c r="N6"/>
  <c r="F6"/>
  <c r="U5"/>
  <c r="N5"/>
  <c r="U4"/>
  <c r="F4"/>
  <c r="U3"/>
  <c r="L99"/>
  <c r="A1"/>
  <c r="L99" i="81" l="1"/>
  <c r="I99"/>
  <c r="F99"/>
  <c r="C99"/>
  <c r="O99"/>
  <c r="F78" i="58"/>
  <c r="F19" i="55"/>
  <c r="F50"/>
  <c r="F88" i="63"/>
  <c r="B99"/>
  <c r="F74"/>
  <c r="F32" i="62"/>
  <c r="F26"/>
  <c r="F18"/>
  <c r="F10"/>
  <c r="F4"/>
  <c r="F72" i="61"/>
  <c r="F50"/>
  <c r="F42"/>
  <c r="F40"/>
  <c r="F36"/>
  <c r="F22"/>
  <c r="F10"/>
  <c r="F4"/>
  <c r="F40" i="56"/>
  <c r="F30"/>
  <c r="F22"/>
  <c r="B99"/>
  <c r="F14"/>
  <c r="F84"/>
  <c r="F74"/>
  <c r="F66"/>
  <c r="F64"/>
  <c r="F50"/>
  <c r="F44"/>
  <c r="F42"/>
  <c r="F38"/>
  <c r="F34"/>
  <c r="F18"/>
  <c r="F90" i="55"/>
  <c r="F82"/>
  <c r="F76"/>
  <c r="F28"/>
  <c r="F16"/>
  <c r="F12"/>
  <c r="F8"/>
  <c r="F94"/>
  <c r="F92"/>
  <c r="F80"/>
  <c r="F78"/>
  <c r="F74"/>
  <c r="F72"/>
  <c r="F68"/>
  <c r="F60"/>
  <c r="F56"/>
  <c r="F54"/>
  <c r="F48"/>
  <c r="F44"/>
  <c r="F40"/>
  <c r="F38"/>
  <c r="F34"/>
  <c r="F26"/>
  <c r="F24"/>
  <c r="F22"/>
  <c r="F18"/>
  <c r="F80" i="58"/>
  <c r="F76"/>
  <c r="F72"/>
  <c r="F40"/>
  <c r="F32"/>
  <c r="F30"/>
  <c r="B99"/>
  <c r="F90" i="57"/>
  <c r="F26"/>
  <c r="F18"/>
  <c r="C99" i="63"/>
  <c r="C99" i="56"/>
  <c r="F24"/>
  <c r="C99" i="55"/>
  <c r="F20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24"/>
  <c r="V87"/>
  <c r="V24" i="56"/>
  <c r="V26"/>
  <c r="V40"/>
  <c r="V42"/>
  <c r="O51"/>
  <c r="N8" i="55"/>
  <c r="F9"/>
  <c r="I99"/>
  <c r="M99"/>
  <c r="N12"/>
  <c r="F13"/>
  <c r="N28"/>
  <c r="O28" s="1"/>
  <c r="F29"/>
  <c r="N44"/>
  <c r="O44" s="1"/>
  <c r="F45"/>
  <c r="G58"/>
  <c r="N60"/>
  <c r="O60" s="1"/>
  <c r="F61"/>
  <c r="O64"/>
  <c r="O72"/>
  <c r="O80"/>
  <c r="O92"/>
  <c r="O65" i="56"/>
  <c r="O15"/>
  <c r="V36"/>
  <c r="O47"/>
  <c r="V52"/>
  <c r="V59"/>
  <c r="V94"/>
  <c r="V28" i="55"/>
  <c r="V44"/>
  <c r="V60"/>
  <c r="V18" i="56"/>
  <c r="V27"/>
  <c r="V32"/>
  <c r="V48"/>
  <c r="B99" i="55"/>
  <c r="F3"/>
  <c r="K99"/>
  <c r="F5"/>
  <c r="G18"/>
  <c r="O19"/>
  <c r="N20"/>
  <c r="F21"/>
  <c r="N36"/>
  <c r="O36" s="1"/>
  <c r="F37"/>
  <c r="N52"/>
  <c r="O52" s="1"/>
  <c r="F53"/>
  <c r="O76"/>
  <c r="O84"/>
  <c r="O5" i="56"/>
  <c r="O21"/>
  <c r="O53"/>
  <c r="O77"/>
  <c r="O93"/>
  <c r="O7"/>
  <c r="O23"/>
  <c r="V28"/>
  <c r="V39"/>
  <c r="V44"/>
  <c r="V63"/>
  <c r="V82"/>
  <c r="J99" i="55"/>
  <c r="N24"/>
  <c r="O24" s="1"/>
  <c r="N40"/>
  <c r="O40" s="1"/>
  <c r="N56"/>
  <c r="O56" s="1"/>
  <c r="O96"/>
  <c r="O56" i="56"/>
  <c r="V38" i="58"/>
  <c r="V70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P99" s="1"/>
  <c r="N4" i="58"/>
  <c r="F5"/>
  <c r="V6"/>
  <c r="N12"/>
  <c r="F13"/>
  <c r="N20"/>
  <c r="F21"/>
  <c r="V22"/>
  <c r="V50"/>
  <c r="V64" i="55"/>
  <c r="V72"/>
  <c r="V76"/>
  <c r="V80"/>
  <c r="V84"/>
  <c r="V88"/>
  <c r="V92"/>
  <c r="V96"/>
  <c r="F3" i="56"/>
  <c r="V5"/>
  <c r="V9"/>
  <c r="V13"/>
  <c r="V53"/>
  <c r="V57"/>
  <c r="V65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B99" i="81" l="1"/>
  <c r="D99" s="1"/>
  <c r="F99" i="63"/>
  <c r="G94" i="55"/>
  <c r="O94" s="1"/>
  <c r="G82"/>
  <c r="V82" s="1"/>
  <c r="G70"/>
  <c r="V70" s="1"/>
  <c r="G38"/>
  <c r="V38" s="1"/>
  <c r="G34"/>
  <c r="G17"/>
  <c r="V17" s="1"/>
  <c r="O98"/>
  <c r="O62"/>
  <c r="O46"/>
  <c r="O30"/>
  <c r="O94" i="56"/>
  <c r="O86"/>
  <c r="V50"/>
  <c r="O89"/>
  <c r="O85"/>
  <c r="O81"/>
  <c r="F99"/>
  <c r="G10" i="55"/>
  <c r="V10" s="1"/>
  <c r="O4"/>
  <c r="O27"/>
  <c r="O93" i="58"/>
  <c r="G54" i="57"/>
  <c r="V54" s="1"/>
  <c r="V65" i="58"/>
  <c r="G86" i="57"/>
  <c r="O86" s="1"/>
  <c r="G74"/>
  <c r="V74" s="1"/>
  <c r="G70"/>
  <c r="V70" s="1"/>
  <c r="G42"/>
  <c r="V42" s="1"/>
  <c r="O14" i="55"/>
  <c r="O9"/>
  <c r="O48" i="57"/>
  <c r="O64"/>
  <c r="O74" i="58"/>
  <c r="O26"/>
  <c r="K99" i="81"/>
  <c r="M99" s="1"/>
  <c r="H99"/>
  <c r="J99" s="1"/>
  <c r="E99"/>
  <c r="G99" s="1"/>
  <c r="O78" i="56"/>
  <c r="O45"/>
  <c r="O66"/>
  <c r="O62"/>
  <c r="O54"/>
  <c r="O46"/>
  <c r="O30"/>
  <c r="O26"/>
  <c r="O10"/>
  <c r="O78" i="55"/>
  <c r="O74"/>
  <c r="O66"/>
  <c r="O69" i="56"/>
  <c r="V45"/>
  <c r="V37"/>
  <c r="V33"/>
  <c r="O25"/>
  <c r="O24"/>
  <c r="V17"/>
  <c r="O13"/>
  <c r="V16" i="55"/>
  <c r="O97" i="56"/>
  <c r="V61"/>
  <c r="O57"/>
  <c r="O49"/>
  <c r="O29"/>
  <c r="O35"/>
  <c r="V11"/>
  <c r="G95" i="55"/>
  <c r="V95" s="1"/>
  <c r="G91"/>
  <c r="V91" s="1"/>
  <c r="G71"/>
  <c r="G68"/>
  <c r="G63"/>
  <c r="V63" s="1"/>
  <c r="G55"/>
  <c r="V55" s="1"/>
  <c r="G51"/>
  <c r="G31"/>
  <c r="V31" s="1"/>
  <c r="G22"/>
  <c r="V22" s="1"/>
  <c r="O12"/>
  <c r="O86"/>
  <c r="V66"/>
  <c r="O20"/>
  <c r="O57" i="58"/>
  <c r="V74"/>
  <c r="O45"/>
  <c r="O25"/>
  <c r="G90" i="57"/>
  <c r="V90" s="1"/>
  <c r="G58"/>
  <c r="V58" s="1"/>
  <c r="G26"/>
  <c r="V26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11" i="55"/>
  <c r="O6" i="56"/>
  <c r="O30" i="58"/>
  <c r="O7" i="55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25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O74" i="57" l="1"/>
  <c r="O43" i="58"/>
  <c r="O22" i="55"/>
  <c r="V94"/>
  <c r="O82"/>
  <c r="O70"/>
  <c r="O38"/>
  <c r="O49"/>
  <c r="O54" i="57"/>
  <c r="V86"/>
  <c r="Q99" i="81"/>
  <c r="O91" i="55"/>
  <c r="O4" i="56"/>
  <c r="O95" i="55"/>
  <c r="V71"/>
  <c r="O71"/>
  <c r="V68"/>
  <c r="O68"/>
  <c r="O63"/>
  <c r="O55"/>
  <c r="O51"/>
  <c r="V51"/>
  <c r="O31"/>
  <c r="O11" i="58"/>
  <c r="O77" i="57"/>
  <c r="O90"/>
  <c r="O58"/>
  <c r="O26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O20" i="78"/>
  <c r="H48"/>
  <c r="P84"/>
  <c r="Q46"/>
  <c r="J87"/>
  <c r="B7"/>
  <c r="H90"/>
  <c r="I48"/>
  <c r="O63"/>
  <c r="G45"/>
  <c r="O55"/>
  <c r="K44"/>
  <c r="G80"/>
  <c r="O53"/>
  <c r="Q88"/>
  <c r="K11"/>
  <c r="K12"/>
  <c r="H72"/>
  <c r="K65"/>
  <c r="I11"/>
  <c r="B39"/>
  <c r="J23"/>
  <c r="K35"/>
  <c r="N54"/>
  <c r="N66"/>
  <c r="Q9"/>
  <c r="P21"/>
  <c r="K52"/>
  <c r="O10"/>
  <c r="L89"/>
  <c r="B14"/>
  <c r="K61"/>
  <c r="J57"/>
  <c r="O4"/>
  <c r="K55"/>
  <c r="H19"/>
  <c r="K70"/>
  <c r="G61"/>
  <c r="G66"/>
  <c r="P63"/>
  <c r="P61"/>
  <c r="N81"/>
  <c r="K30"/>
  <c r="I53"/>
  <c r="Q70"/>
  <c r="P85"/>
  <c r="N27"/>
  <c r="L48"/>
  <c r="G11"/>
  <c r="I93"/>
  <c r="K57"/>
  <c r="I67"/>
  <c r="K27"/>
  <c r="J51"/>
  <c r="G25"/>
  <c r="G98"/>
  <c r="G64"/>
  <c r="O27"/>
  <c r="O24"/>
  <c r="G35"/>
  <c r="J67"/>
  <c r="P52"/>
  <c r="L32"/>
  <c r="K43"/>
  <c r="L74"/>
  <c r="L41"/>
  <c r="I50"/>
  <c r="P37"/>
  <c r="Q74"/>
  <c r="N82"/>
  <c r="K89"/>
  <c r="O44"/>
  <c r="H61"/>
  <c r="H28"/>
  <c r="N8"/>
  <c r="O72"/>
  <c r="L17"/>
  <c r="J18"/>
  <c r="G93"/>
  <c r="Q52"/>
  <c r="O13"/>
  <c r="O67"/>
  <c r="B18"/>
  <c r="G46"/>
  <c r="Q13"/>
  <c r="J64"/>
  <c r="G15"/>
  <c r="G36"/>
  <c r="L86"/>
  <c r="K84"/>
  <c r="J34"/>
  <c r="B43"/>
  <c r="J78"/>
  <c r="I34"/>
  <c r="P32"/>
  <c r="L49"/>
  <c r="B98"/>
  <c r="P3"/>
  <c r="Q50"/>
  <c r="L7"/>
  <c r="Q27"/>
  <c r="G77"/>
  <c r="H69"/>
  <c r="O83"/>
  <c r="O97"/>
  <c r="N18"/>
  <c r="I12"/>
  <c r="I61"/>
  <c r="H9"/>
  <c r="Q86"/>
  <c r="O37"/>
  <c r="B81"/>
  <c r="H62"/>
  <c r="Q37"/>
  <c r="I97"/>
  <c r="Q54"/>
  <c r="I9"/>
  <c r="J54"/>
  <c r="H38"/>
  <c r="L94"/>
  <c r="K86"/>
  <c r="O6"/>
  <c r="I72"/>
  <c r="H7"/>
  <c r="L25"/>
  <c r="B34"/>
  <c r="P30"/>
  <c r="J3"/>
  <c r="K34"/>
  <c r="N50"/>
  <c r="N25"/>
  <c r="H71"/>
  <c r="P24"/>
  <c r="B25"/>
  <c r="Q18"/>
  <c r="I16"/>
  <c r="J97"/>
  <c r="L58"/>
  <c r="G16"/>
  <c r="L92"/>
  <c r="H6"/>
  <c r="H2"/>
  <c r="N64"/>
  <c r="P65"/>
  <c r="Q21"/>
  <c r="B47"/>
  <c r="J96"/>
  <c r="H73"/>
  <c r="P45"/>
  <c r="B50"/>
  <c r="Q62"/>
  <c r="G76"/>
  <c r="Q79"/>
  <c r="N35"/>
  <c r="Q91"/>
  <c r="B96"/>
  <c r="I39"/>
  <c r="Q47"/>
  <c r="N73"/>
  <c r="L45"/>
  <c r="L75"/>
  <c r="L79"/>
  <c r="P7"/>
  <c r="K17"/>
  <c r="G86"/>
  <c r="K50"/>
  <c r="N13"/>
  <c r="J31"/>
  <c r="N79"/>
  <c r="O48"/>
  <c r="G17"/>
  <c r="J86"/>
  <c r="Q19"/>
  <c r="J48"/>
  <c r="H75"/>
  <c r="H95"/>
  <c r="Q6"/>
  <c r="N52"/>
  <c r="H83"/>
  <c r="J17"/>
  <c r="O19"/>
  <c r="O15"/>
  <c r="B41"/>
  <c r="Q69"/>
  <c r="O88"/>
  <c r="Q33"/>
  <c r="G95"/>
  <c r="P9"/>
  <c r="G29"/>
  <c r="B75"/>
  <c r="N78"/>
  <c r="J28"/>
  <c r="P31"/>
  <c r="I3"/>
  <c r="O29"/>
  <c r="O39"/>
  <c r="K96"/>
  <c r="B77"/>
  <c r="G51"/>
  <c r="O69"/>
  <c r="G69"/>
  <c r="H52"/>
  <c r="N11"/>
  <c r="O57"/>
  <c r="J53"/>
  <c r="L82"/>
  <c r="P81"/>
  <c r="B27"/>
  <c r="L53"/>
  <c r="Q34"/>
  <c r="L80"/>
  <c r="P51"/>
  <c r="I6"/>
  <c r="N68"/>
  <c r="N38"/>
  <c r="P83"/>
  <c r="O81"/>
  <c r="N16"/>
  <c r="O75"/>
  <c r="N71"/>
  <c r="O17"/>
  <c r="H43"/>
  <c r="J65"/>
  <c r="I78"/>
  <c r="K80"/>
  <c r="Q5"/>
  <c r="J9"/>
  <c r="B8"/>
  <c r="B10"/>
  <c r="H24"/>
  <c r="J39"/>
  <c r="N83"/>
  <c r="B9"/>
  <c r="P16"/>
  <c r="I45"/>
  <c r="P25"/>
  <c r="H89"/>
  <c r="B73"/>
  <c r="B45"/>
  <c r="O51"/>
  <c r="Q72"/>
  <c r="K74"/>
  <c r="K26"/>
  <c r="L13"/>
  <c r="H21"/>
  <c r="J42"/>
  <c r="L71"/>
  <c r="I31"/>
  <c r="I27"/>
  <c r="B84"/>
  <c r="K13"/>
  <c r="G56"/>
  <c r="Q68"/>
  <c r="L84"/>
  <c r="P72"/>
  <c r="K20"/>
  <c r="G22"/>
  <c r="J82"/>
  <c r="H80"/>
  <c r="K63"/>
  <c r="Q64"/>
  <c r="H36"/>
  <c r="I7"/>
  <c r="L19"/>
  <c r="G94"/>
  <c r="G89"/>
  <c r="L20"/>
  <c r="L22"/>
  <c r="I47"/>
  <c r="K3"/>
  <c r="P64"/>
  <c r="H76"/>
  <c r="N31"/>
  <c r="B66"/>
  <c r="H63"/>
  <c r="B35"/>
  <c r="G33"/>
  <c r="N48"/>
  <c r="L30"/>
  <c r="N44"/>
  <c r="G7"/>
  <c r="L81"/>
  <c r="H22"/>
  <c r="O94"/>
  <c r="B12"/>
  <c r="L61"/>
  <c r="I33"/>
  <c r="G47"/>
  <c r="J26"/>
  <c r="L90"/>
  <c r="L97"/>
  <c r="H74"/>
  <c r="H87"/>
  <c r="Q39"/>
  <c r="P39"/>
  <c r="N62"/>
  <c r="J93"/>
  <c r="Q55"/>
  <c r="N91"/>
  <c r="J44"/>
  <c r="K56"/>
  <c r="N59"/>
  <c r="N17"/>
  <c r="G75"/>
  <c r="N33"/>
  <c r="N37"/>
  <c r="G58"/>
  <c r="N89"/>
  <c r="J14"/>
  <c r="P59"/>
  <c r="I32"/>
  <c r="N95"/>
  <c r="P92"/>
  <c r="Q11"/>
  <c r="Q84"/>
  <c r="Q51"/>
  <c r="Q40"/>
  <c r="Q76"/>
  <c r="P88"/>
  <c r="P68"/>
  <c r="J15"/>
  <c r="O60"/>
  <c r="N42"/>
  <c r="Q32"/>
  <c r="J16"/>
  <c r="Q92"/>
  <c r="I71"/>
  <c r="O52"/>
  <c r="P79"/>
  <c r="G50"/>
  <c r="Q67"/>
  <c r="I37"/>
  <c r="H56"/>
  <c r="G91"/>
  <c r="J81"/>
  <c r="L85"/>
  <c r="B62"/>
  <c r="L78"/>
  <c r="Q66"/>
  <c r="Q35"/>
  <c r="J77"/>
  <c r="K10"/>
  <c r="N67"/>
  <c r="L4"/>
  <c r="G48"/>
  <c r="I41"/>
  <c r="P12"/>
  <c r="P44"/>
  <c r="K93"/>
  <c r="J49"/>
  <c r="J98"/>
  <c r="K68"/>
  <c r="P89"/>
  <c r="Q57"/>
  <c r="B28"/>
  <c r="Q96"/>
  <c r="L68"/>
  <c r="N20"/>
  <c r="B53"/>
  <c r="Q17"/>
  <c r="Q45"/>
  <c r="H17"/>
  <c r="I63"/>
  <c r="N74"/>
  <c r="Q42"/>
  <c r="Q95"/>
  <c r="L11"/>
  <c r="L50"/>
  <c r="H3"/>
  <c r="J83"/>
  <c r="O30"/>
  <c r="O46"/>
  <c r="G8"/>
  <c r="L88"/>
  <c r="B5"/>
  <c r="H34"/>
  <c r="G73"/>
  <c r="O28"/>
  <c r="G2"/>
  <c r="O58"/>
  <c r="N23"/>
  <c r="H46"/>
  <c r="O41"/>
  <c r="Q23"/>
  <c r="H41"/>
  <c r="G40"/>
  <c r="Q90"/>
  <c r="J62"/>
  <c r="H93"/>
  <c r="N30"/>
  <c r="Q61"/>
  <c r="K45"/>
  <c r="N90"/>
  <c r="L6"/>
  <c r="O38"/>
  <c r="I79"/>
  <c r="G74"/>
  <c r="O76"/>
  <c r="G49"/>
  <c r="H27"/>
  <c r="K33"/>
  <c r="P11"/>
  <c r="J85"/>
  <c r="Q4"/>
  <c r="L12"/>
  <c r="K77"/>
  <c r="K21"/>
  <c r="O85"/>
  <c r="K19"/>
  <c r="G19"/>
  <c r="I55"/>
  <c r="H60"/>
  <c r="P4"/>
  <c r="H70"/>
  <c r="J58"/>
  <c r="N45"/>
  <c r="J88"/>
  <c r="H64"/>
  <c r="O68"/>
  <c r="B68"/>
  <c r="L77"/>
  <c r="G26"/>
  <c r="D1"/>
  <c r="K62"/>
  <c r="O50"/>
  <c r="N46"/>
  <c r="K88"/>
  <c r="J8"/>
  <c r="L9"/>
  <c r="L52"/>
  <c r="B33"/>
  <c r="O90"/>
  <c r="B67"/>
  <c r="G65"/>
  <c r="K49"/>
  <c r="K67"/>
  <c r="B61"/>
  <c r="H81"/>
  <c r="B16"/>
  <c r="G10"/>
  <c r="P62"/>
  <c r="I44"/>
  <c r="G30"/>
  <c r="Q73"/>
  <c r="E1"/>
  <c r="O12"/>
  <c r="B90"/>
  <c r="B88"/>
  <c r="J84"/>
  <c r="O43"/>
  <c r="K73"/>
  <c r="N70"/>
  <c r="N12"/>
  <c r="J22"/>
  <c r="I85"/>
  <c r="K48"/>
  <c r="P95"/>
  <c r="N6"/>
  <c r="J94"/>
  <c r="J79"/>
  <c r="I82"/>
  <c r="P74"/>
  <c r="K38"/>
  <c r="L73"/>
  <c r="J10"/>
  <c r="B24"/>
  <c r="O47"/>
  <c r="P96"/>
  <c r="J91"/>
  <c r="Q71"/>
  <c r="O87"/>
  <c r="B85"/>
  <c r="I77"/>
  <c r="Q63"/>
  <c r="K60"/>
  <c r="H58"/>
  <c r="O34"/>
  <c r="J41"/>
  <c r="J69"/>
  <c r="I40"/>
  <c r="L26"/>
  <c r="N94"/>
  <c r="O5"/>
  <c r="G85"/>
  <c r="O25"/>
  <c r="O77"/>
  <c r="P27"/>
  <c r="I88"/>
  <c r="N36"/>
  <c r="K79"/>
  <c r="F1"/>
  <c r="J46"/>
  <c r="J38"/>
  <c r="J55"/>
  <c r="P33"/>
  <c r="G5"/>
  <c r="N96"/>
  <c r="N65"/>
  <c r="Q24"/>
  <c r="G14"/>
  <c r="K28"/>
  <c r="J92"/>
  <c r="Q44"/>
  <c r="K41"/>
  <c r="I69"/>
  <c r="B19"/>
  <c r="P47"/>
  <c r="K31"/>
  <c r="K71"/>
  <c r="G41"/>
  <c r="I60"/>
  <c r="K46"/>
  <c r="B86"/>
  <c r="P98"/>
  <c r="N32"/>
  <c r="G42"/>
  <c r="L24"/>
  <c r="H98"/>
  <c r="G60"/>
  <c r="I73"/>
  <c r="J59"/>
  <c r="I28"/>
  <c r="G9"/>
  <c r="L60"/>
  <c r="H96"/>
  <c r="I15"/>
  <c r="Q28"/>
  <c r="I94"/>
  <c r="N28"/>
  <c r="J11"/>
  <c r="H91"/>
  <c r="L23"/>
  <c r="B70"/>
  <c r="Q80"/>
  <c r="O64"/>
  <c r="I19"/>
  <c r="B55"/>
  <c r="I62"/>
  <c r="O95"/>
  <c r="K83"/>
  <c r="G24"/>
  <c r="L18"/>
  <c r="G97"/>
  <c r="P90"/>
  <c r="J36"/>
  <c r="G59"/>
  <c r="Q10"/>
  <c r="K59"/>
  <c r="N40"/>
  <c r="H44"/>
  <c r="K32"/>
  <c r="I10"/>
  <c r="L72"/>
  <c r="K15"/>
  <c r="N61"/>
  <c r="H92"/>
  <c r="O82"/>
  <c r="G34"/>
  <c r="N63"/>
  <c r="L93"/>
  <c r="N21"/>
  <c r="G54"/>
  <c r="O45"/>
  <c r="K47"/>
  <c r="P66"/>
  <c r="N58"/>
  <c r="H78"/>
  <c r="I65"/>
  <c r="Q3"/>
  <c r="L66"/>
  <c r="Q15"/>
  <c r="H16"/>
  <c r="P71"/>
  <c r="G6"/>
  <c r="J71"/>
  <c r="L38"/>
  <c r="P20"/>
  <c r="H79"/>
  <c r="P41"/>
  <c r="B29"/>
  <c r="L95"/>
  <c r="L39"/>
  <c r="B91"/>
  <c r="Q12"/>
  <c r="L36"/>
  <c r="J30"/>
  <c r="K58"/>
  <c r="I18"/>
  <c r="B89"/>
  <c r="B38"/>
  <c r="I76"/>
  <c r="L76"/>
  <c r="I35"/>
  <c r="L56"/>
  <c r="L46"/>
  <c r="P13"/>
  <c r="L54"/>
  <c r="H65"/>
  <c r="J70"/>
  <c r="K7"/>
  <c r="I21"/>
  <c r="K25"/>
  <c r="K97"/>
  <c r="H30"/>
  <c r="H59"/>
  <c r="N84"/>
  <c r="Q65"/>
  <c r="G72"/>
  <c r="K24"/>
  <c r="O26"/>
  <c r="J89"/>
  <c r="H66"/>
  <c r="I70"/>
  <c r="I13"/>
  <c r="N98"/>
  <c r="O71"/>
  <c r="N51"/>
  <c r="B6"/>
  <c r="B32"/>
  <c r="O61"/>
  <c r="P26"/>
  <c r="B22"/>
  <c r="P5"/>
  <c r="I42"/>
  <c r="H68"/>
  <c r="K69"/>
  <c r="B26"/>
  <c r="J4"/>
  <c r="P23"/>
  <c r="O98"/>
  <c r="L96"/>
  <c r="B23"/>
  <c r="J75"/>
  <c r="P38"/>
  <c r="I58"/>
  <c r="J95"/>
  <c r="L14"/>
  <c r="P55"/>
  <c r="H14"/>
  <c r="Q31"/>
  <c r="B76"/>
  <c r="B46"/>
  <c r="H53"/>
  <c r="L40"/>
  <c r="B63"/>
  <c r="G79"/>
  <c r="I29"/>
  <c r="Q8"/>
  <c r="L21"/>
  <c r="B3"/>
  <c r="J45"/>
  <c r="P94"/>
  <c r="L70"/>
  <c r="Q97"/>
  <c r="G18"/>
  <c r="P46"/>
  <c r="I95"/>
  <c r="O91"/>
  <c r="J47"/>
  <c r="O70"/>
  <c r="K75"/>
  <c r="P14"/>
  <c r="I57"/>
  <c r="I59"/>
  <c r="I49"/>
  <c r="N56"/>
  <c r="B71"/>
  <c r="P75"/>
  <c r="B56"/>
  <c r="P60"/>
  <c r="I24"/>
  <c r="P86"/>
  <c r="N80"/>
  <c r="L35"/>
  <c r="H33"/>
  <c r="K64"/>
  <c r="Q43"/>
  <c r="P50"/>
  <c r="Q53"/>
  <c r="P29"/>
  <c r="O21"/>
  <c r="I26"/>
  <c r="Q41"/>
  <c r="Q58"/>
  <c r="J25"/>
  <c r="O89"/>
  <c r="J32"/>
  <c r="P28"/>
  <c r="K81"/>
  <c r="G90"/>
  <c r="N76"/>
  <c r="N7"/>
  <c r="J61"/>
  <c r="N72"/>
  <c r="P67"/>
  <c r="I83"/>
  <c r="K40"/>
  <c r="H97"/>
  <c r="I81"/>
  <c r="N39"/>
  <c r="Q77"/>
  <c r="H5"/>
  <c r="H51"/>
  <c r="G62"/>
  <c r="Q26"/>
  <c r="B79"/>
  <c r="K6"/>
  <c r="Q83"/>
  <c r="Q48"/>
  <c r="I74"/>
  <c r="L3"/>
  <c r="H32"/>
  <c r="L67"/>
  <c r="H23"/>
  <c r="H4"/>
  <c r="I91"/>
  <c r="N57"/>
  <c r="O84"/>
  <c r="I36"/>
  <c r="Q29"/>
  <c r="G63"/>
  <c r="H50"/>
  <c r="N87"/>
  <c r="P77"/>
  <c r="J76"/>
  <c r="I8"/>
  <c r="P53"/>
  <c r="Q25"/>
  <c r="P43"/>
  <c r="H82"/>
  <c r="K16"/>
  <c r="B13"/>
  <c r="N53"/>
  <c r="G21"/>
  <c r="K76"/>
  <c r="H67"/>
  <c r="I86"/>
  <c r="K90"/>
  <c r="N34"/>
  <c r="H37"/>
  <c r="G39"/>
  <c r="O93"/>
  <c r="B78"/>
  <c r="P18"/>
  <c r="B74"/>
  <c r="L10"/>
  <c r="O18"/>
  <c r="N29"/>
  <c r="L63"/>
  <c r="Q98"/>
  <c r="L47"/>
  <c r="H26"/>
  <c r="G43"/>
  <c r="B54"/>
  <c r="Q93"/>
  <c r="K85"/>
  <c r="N49"/>
  <c r="L44"/>
  <c r="O9"/>
  <c r="L43"/>
  <c r="I84"/>
  <c r="O3"/>
  <c r="J29"/>
  <c r="J5"/>
  <c r="L34"/>
  <c r="P35"/>
  <c r="C1"/>
  <c r="P78"/>
  <c r="H47"/>
  <c r="Q7"/>
  <c r="O8"/>
  <c r="L83"/>
  <c r="H45"/>
  <c r="Q85"/>
  <c r="L37"/>
  <c r="O32"/>
  <c r="N5"/>
  <c r="L87"/>
  <c r="G87"/>
  <c r="J66"/>
  <c r="K95"/>
  <c r="G70"/>
  <c r="N60"/>
  <c r="G28"/>
  <c r="K82"/>
  <c r="J43"/>
  <c r="H35"/>
  <c r="Q16"/>
  <c r="B72"/>
  <c r="N85"/>
  <c r="K53"/>
  <c r="Q36"/>
  <c r="I46"/>
  <c r="O31"/>
  <c r="K51"/>
  <c r="B51"/>
  <c r="G88"/>
  <c r="L91"/>
  <c r="N3"/>
  <c r="I98"/>
  <c r="J37"/>
  <c r="Q30"/>
  <c r="B42"/>
  <c r="I54"/>
  <c r="P17"/>
  <c r="O7"/>
  <c r="I22"/>
  <c r="Q20"/>
  <c r="Q78"/>
  <c r="J90"/>
  <c r="G38"/>
  <c r="B52"/>
  <c r="J40"/>
  <c r="N77"/>
  <c r="K87"/>
  <c r="L59"/>
  <c r="B64"/>
  <c r="P56"/>
  <c r="P10"/>
  <c r="H77"/>
  <c r="P54"/>
  <c r="B82"/>
  <c r="P40"/>
  <c r="H88"/>
  <c r="O14"/>
  <c r="P15"/>
  <c r="K39"/>
  <c r="O35"/>
  <c r="H13"/>
  <c r="P48"/>
  <c r="G31"/>
  <c r="B15"/>
  <c r="O73"/>
  <c r="O79"/>
  <c r="I56"/>
  <c r="B97"/>
  <c r="L28"/>
  <c r="K98"/>
  <c r="L55"/>
  <c r="J63"/>
  <c r="L98"/>
  <c r="K66"/>
  <c r="J73"/>
  <c r="J50"/>
  <c r="B2"/>
  <c r="N97"/>
  <c r="J33"/>
  <c r="I80"/>
  <c r="G71"/>
  <c r="J20"/>
  <c r="O66"/>
  <c r="B87"/>
  <c r="K8"/>
  <c r="J35"/>
  <c r="P6"/>
  <c r="H31"/>
  <c r="B60"/>
  <c r="Q82"/>
  <c r="J13"/>
  <c r="J19"/>
  <c r="B59"/>
  <c r="I68"/>
  <c r="N26"/>
  <c r="G67"/>
  <c r="K72"/>
  <c r="O33"/>
  <c r="J72"/>
  <c r="H54"/>
  <c r="N24"/>
  <c r="Q75"/>
  <c r="Q81"/>
  <c r="H86"/>
  <c r="O86"/>
  <c r="N86"/>
  <c r="L5"/>
  <c r="G52"/>
  <c r="P87"/>
  <c r="I96"/>
  <c r="G78"/>
  <c r="I14"/>
  <c r="K37"/>
  <c r="H84"/>
  <c r="G13"/>
  <c r="Q56"/>
  <c r="J27"/>
  <c r="B49"/>
  <c r="J24"/>
  <c r="L65"/>
  <c r="H12"/>
  <c r="B58"/>
  <c r="G55"/>
  <c r="H42"/>
  <c r="N4"/>
  <c r="L62"/>
  <c r="B69"/>
  <c r="H18"/>
  <c r="B30"/>
  <c r="H15"/>
  <c r="H39"/>
  <c r="G27"/>
  <c r="L33"/>
  <c r="N69"/>
  <c r="Q87"/>
  <c r="N15"/>
  <c r="I17"/>
  <c r="B93"/>
  <c r="N22"/>
  <c r="L51"/>
  <c r="K54"/>
  <c r="O80"/>
  <c r="G44"/>
  <c r="I4"/>
  <c r="O96"/>
  <c r="G3"/>
  <c r="O65"/>
  <c r="H94"/>
  <c r="I25"/>
  <c r="O59"/>
  <c r="H85"/>
  <c r="N9"/>
  <c r="P82"/>
  <c r="P8"/>
  <c r="J56"/>
  <c r="Q94"/>
  <c r="N19"/>
  <c r="G12"/>
  <c r="H8"/>
  <c r="I43"/>
  <c r="H10"/>
  <c r="K78"/>
  <c r="P34"/>
  <c r="J21"/>
  <c r="J7"/>
  <c r="B17"/>
  <c r="G84"/>
  <c r="G23"/>
  <c r="G20"/>
  <c r="J6"/>
  <c r="L69"/>
  <c r="G53"/>
  <c r="L31"/>
  <c r="K22"/>
  <c r="Q60"/>
  <c r="I52"/>
  <c r="N43"/>
  <c r="N55"/>
  <c r="Q59"/>
  <c r="N41"/>
  <c r="L15"/>
  <c r="G81"/>
  <c r="P70"/>
  <c r="K42"/>
  <c r="H40"/>
  <c r="O92"/>
  <c r="P22"/>
  <c r="K94"/>
  <c r="I51"/>
  <c r="N88"/>
  <c r="H20"/>
  <c r="J60"/>
  <c r="O16"/>
  <c r="K29"/>
  <c r="P42"/>
  <c r="P58"/>
  <c r="B21"/>
  <c r="B44"/>
  <c r="N92"/>
  <c r="P91"/>
  <c r="L42"/>
  <c r="I87"/>
  <c r="O49"/>
  <c r="B65"/>
  <c r="B37"/>
  <c r="J12"/>
  <c r="N93"/>
  <c r="I20"/>
  <c r="Q22"/>
  <c r="I66"/>
  <c r="G83"/>
  <c r="O11"/>
  <c r="G4"/>
  <c r="O23"/>
  <c r="I89"/>
  <c r="J68"/>
  <c r="P69"/>
  <c r="I90"/>
  <c r="B31"/>
  <c r="G92"/>
  <c r="B48"/>
  <c r="K4"/>
  <c r="I75"/>
  <c r="K92"/>
  <c r="G57"/>
  <c r="I5"/>
  <c r="O54"/>
  <c r="B11"/>
  <c r="G96"/>
  <c r="N14"/>
  <c r="H57"/>
  <c r="B40"/>
  <c r="O42"/>
  <c r="P80"/>
  <c r="H29"/>
  <c r="Q38"/>
  <c r="J74"/>
  <c r="P19"/>
  <c r="B36"/>
  <c r="L8"/>
  <c r="Q14"/>
  <c r="O56"/>
  <c r="L29"/>
  <c r="P36"/>
  <c r="N75"/>
  <c r="I64"/>
  <c r="B80"/>
  <c r="B92"/>
  <c r="P93"/>
  <c r="O22"/>
  <c r="J52"/>
  <c r="P49"/>
  <c r="K23"/>
  <c r="G32"/>
  <c r="K9"/>
  <c r="L64"/>
  <c r="L27"/>
  <c r="B83"/>
  <c r="P73"/>
  <c r="P57"/>
  <c r="J80"/>
  <c r="H49"/>
  <c r="L57"/>
  <c r="B94"/>
  <c r="L16"/>
  <c r="G68"/>
  <c r="G37"/>
  <c r="P97"/>
  <c r="Q89"/>
  <c r="H55"/>
  <c r="O74"/>
  <c r="G82"/>
  <c r="I38"/>
  <c r="K18"/>
  <c r="H25"/>
  <c r="N10"/>
  <c r="N47"/>
  <c r="I30"/>
  <c r="Q49"/>
  <c r="O62"/>
  <c r="O78"/>
  <c r="B95"/>
  <c r="O40"/>
  <c r="H11"/>
  <c r="K36"/>
  <c r="K91"/>
  <c r="B20"/>
  <c r="I23"/>
  <c r="P76"/>
  <c r="K14"/>
  <c r="B4"/>
  <c r="K5"/>
  <c r="I92"/>
  <c r="B57"/>
  <c r="O36"/>
  <c r="D57" l="1"/>
  <c r="F57"/>
  <c r="C57"/>
  <c r="E57"/>
  <c r="M92"/>
  <c r="D4"/>
  <c r="E4"/>
  <c r="C4"/>
  <c r="F4"/>
  <c r="M23"/>
  <c r="C20"/>
  <c r="D20"/>
  <c r="E20"/>
  <c r="F20"/>
  <c r="D95"/>
  <c r="C95"/>
  <c r="E95"/>
  <c r="F95"/>
  <c r="M30"/>
  <c r="R47"/>
  <c r="R10"/>
  <c r="M38"/>
  <c r="F94"/>
  <c r="D94"/>
  <c r="C94"/>
  <c r="E94"/>
  <c r="E83"/>
  <c r="C83"/>
  <c r="F83"/>
  <c r="D83"/>
  <c r="C92"/>
  <c r="D92"/>
  <c r="F92"/>
  <c r="E92"/>
  <c r="D80"/>
  <c r="C80"/>
  <c r="E80"/>
  <c r="F80"/>
  <c r="M64"/>
  <c r="R75"/>
  <c r="C36"/>
  <c r="F36"/>
  <c r="D36"/>
  <c r="E36"/>
  <c r="F40"/>
  <c r="E40"/>
  <c r="C40"/>
  <c r="D40"/>
  <c r="R14"/>
  <c r="C11"/>
  <c r="F11"/>
  <c r="D11"/>
  <c r="E11"/>
  <c r="M5"/>
  <c r="M75"/>
  <c r="C48"/>
  <c r="F48"/>
  <c r="E48"/>
  <c r="D48"/>
  <c r="C31"/>
  <c r="E31"/>
  <c r="D31"/>
  <c r="F31"/>
  <c r="M90"/>
  <c r="M89"/>
  <c r="M66"/>
  <c r="M20"/>
  <c r="R93"/>
  <c r="F37"/>
  <c r="C37"/>
  <c r="D37"/>
  <c r="E37"/>
  <c r="E65"/>
  <c r="F65"/>
  <c r="C65"/>
  <c r="D65"/>
  <c r="M87"/>
  <c r="R92"/>
  <c r="E44"/>
  <c r="F44"/>
  <c r="D44"/>
  <c r="C44"/>
  <c r="E21"/>
  <c r="C21"/>
  <c r="F21"/>
  <c r="D21"/>
  <c r="R88"/>
  <c r="M51"/>
  <c r="R41"/>
  <c r="R55"/>
  <c r="R43"/>
  <c r="M52"/>
  <c r="F17"/>
  <c r="D17"/>
  <c r="C17"/>
  <c r="E17"/>
  <c r="M43"/>
  <c r="R19"/>
  <c r="R9"/>
  <c r="M25"/>
  <c r="G99"/>
  <c r="M4"/>
  <c r="R22"/>
  <c r="D93"/>
  <c r="F93"/>
  <c r="C93"/>
  <c r="E93"/>
  <c r="M17"/>
  <c r="R15"/>
  <c r="R69"/>
  <c r="F30"/>
  <c r="C30"/>
  <c r="D30"/>
  <c r="E30"/>
  <c r="D69"/>
  <c r="F69"/>
  <c r="E69"/>
  <c r="C69"/>
  <c r="R4"/>
  <c r="E58"/>
  <c r="F58"/>
  <c r="D58"/>
  <c r="C58"/>
  <c r="C49"/>
  <c r="E49"/>
  <c r="D49"/>
  <c r="F49"/>
  <c r="M14"/>
  <c r="M96"/>
  <c r="R86"/>
  <c r="R24"/>
  <c r="R26"/>
  <c r="M68"/>
  <c r="D59"/>
  <c r="C59"/>
  <c r="F59"/>
  <c r="E59"/>
  <c r="F60"/>
  <c r="D60"/>
  <c r="C60"/>
  <c r="E60"/>
  <c r="F87"/>
  <c r="D87"/>
  <c r="C87"/>
  <c r="E87"/>
  <c r="M80"/>
  <c r="R97"/>
  <c r="D97"/>
  <c r="E97"/>
  <c r="C97"/>
  <c r="F97"/>
  <c r="M56"/>
  <c r="D15"/>
  <c r="E15"/>
  <c r="C15"/>
  <c r="F15"/>
  <c r="F82"/>
  <c r="D82"/>
  <c r="C82"/>
  <c r="E82"/>
  <c r="C64"/>
  <c r="E64"/>
  <c r="F64"/>
  <c r="D64"/>
  <c r="R77"/>
  <c r="D52"/>
  <c r="F52"/>
  <c r="E52"/>
  <c r="C52"/>
  <c r="M22"/>
  <c r="M54"/>
  <c r="C42"/>
  <c r="D42"/>
  <c r="E42"/>
  <c r="F42"/>
  <c r="M98"/>
  <c r="R3"/>
  <c r="N99"/>
  <c r="D51"/>
  <c r="E51"/>
  <c r="C51"/>
  <c r="F51"/>
  <c r="M46"/>
  <c r="R85"/>
  <c r="D72"/>
  <c r="F72"/>
  <c r="C72"/>
  <c r="E72"/>
  <c r="R60"/>
  <c r="R5"/>
  <c r="O99"/>
  <c r="M84"/>
  <c r="R49"/>
  <c r="E54"/>
  <c r="F54"/>
  <c r="D54"/>
  <c r="C54"/>
  <c r="R29"/>
  <c r="E74"/>
  <c r="C74"/>
  <c r="F74"/>
  <c r="D74"/>
  <c r="F78"/>
  <c r="D78"/>
  <c r="C78"/>
  <c r="E78"/>
  <c r="R34"/>
  <c r="M86"/>
  <c r="R53"/>
  <c r="C13"/>
  <c r="D13"/>
  <c r="E13"/>
  <c r="F13"/>
  <c r="M8"/>
  <c r="R87"/>
  <c r="M36"/>
  <c r="R57"/>
  <c r="M91"/>
  <c r="L99"/>
  <c r="M74"/>
  <c r="E79"/>
  <c r="D79"/>
  <c r="C79"/>
  <c r="F79"/>
  <c r="R39"/>
  <c r="M81"/>
  <c r="M83"/>
  <c r="R72"/>
  <c r="R7"/>
  <c r="R76"/>
  <c r="M26"/>
  <c r="R80"/>
  <c r="M24"/>
  <c r="D56"/>
  <c r="C56"/>
  <c r="F56"/>
  <c r="E56"/>
  <c r="F71"/>
  <c r="D71"/>
  <c r="E71"/>
  <c r="C71"/>
  <c r="R56"/>
  <c r="M49"/>
  <c r="M59"/>
  <c r="M57"/>
  <c r="M95"/>
  <c r="D3"/>
  <c r="C3"/>
  <c r="F3"/>
  <c r="E3"/>
  <c r="B99"/>
  <c r="M29"/>
  <c r="C63"/>
  <c r="E63"/>
  <c r="F63"/>
  <c r="D63"/>
  <c r="F46"/>
  <c r="D46"/>
  <c r="C46"/>
  <c r="E46"/>
  <c r="F76"/>
  <c r="E76"/>
  <c r="D76"/>
  <c r="C76"/>
  <c r="M58"/>
  <c r="C23"/>
  <c r="D23"/>
  <c r="E23"/>
  <c r="F23"/>
  <c r="E26"/>
  <c r="D26"/>
  <c r="F26"/>
  <c r="C26"/>
  <c r="M42"/>
  <c r="C22"/>
  <c r="E22"/>
  <c r="D22"/>
  <c r="F22"/>
  <c r="F32"/>
  <c r="C32"/>
  <c r="E32"/>
  <c r="D32"/>
  <c r="F6"/>
  <c r="D6"/>
  <c r="E6"/>
  <c r="C6"/>
  <c r="R51"/>
  <c r="R98"/>
  <c r="M13"/>
  <c r="M70"/>
  <c r="R84"/>
  <c r="M21"/>
  <c r="M35"/>
  <c r="M76"/>
  <c r="D38"/>
  <c r="C38"/>
  <c r="E38"/>
  <c r="F38"/>
  <c r="E89"/>
  <c r="C89"/>
  <c r="F89"/>
  <c r="D89"/>
  <c r="M18"/>
  <c r="D91"/>
  <c r="F91"/>
  <c r="C91"/>
  <c r="E91"/>
  <c r="C29"/>
  <c r="D29"/>
  <c r="E29"/>
  <c r="F29"/>
  <c r="Q99"/>
  <c r="M65"/>
  <c r="R58"/>
  <c r="R21"/>
  <c r="R63"/>
  <c r="R61"/>
  <c r="M10"/>
  <c r="R40"/>
  <c r="M62"/>
  <c r="E55"/>
  <c r="C55"/>
  <c r="F55"/>
  <c r="D55"/>
  <c r="M19"/>
  <c r="D70"/>
  <c r="E70"/>
  <c r="C70"/>
  <c r="F70"/>
  <c r="R28"/>
  <c r="M94"/>
  <c r="M15"/>
  <c r="M28"/>
  <c r="M73"/>
  <c r="R32"/>
  <c r="E86"/>
  <c r="C86"/>
  <c r="F86"/>
  <c r="D86"/>
  <c r="M60"/>
  <c r="C19"/>
  <c r="E19"/>
  <c r="D19"/>
  <c r="F19"/>
  <c r="M69"/>
  <c r="R65"/>
  <c r="R96"/>
  <c r="R36"/>
  <c r="M88"/>
  <c r="R94"/>
  <c r="M40"/>
  <c r="M77"/>
  <c r="E85"/>
  <c r="D85"/>
  <c r="F85"/>
  <c r="C85"/>
  <c r="F24"/>
  <c r="E24"/>
  <c r="C24"/>
  <c r="D24"/>
  <c r="M82"/>
  <c r="R6"/>
  <c r="M85"/>
  <c r="R12"/>
  <c r="R70"/>
  <c r="F88"/>
  <c r="D88"/>
  <c r="C88"/>
  <c r="E88"/>
  <c r="D90"/>
  <c r="F90"/>
  <c r="C90"/>
  <c r="E90"/>
  <c r="M44"/>
  <c r="C16"/>
  <c r="F16"/>
  <c r="D16"/>
  <c r="E16"/>
  <c r="D61"/>
  <c r="F61"/>
  <c r="C61"/>
  <c r="E61"/>
  <c r="C67"/>
  <c r="D67"/>
  <c r="F67"/>
  <c r="E67"/>
  <c r="F33"/>
  <c r="E33"/>
  <c r="C33"/>
  <c r="D33"/>
  <c r="R46"/>
  <c r="D68"/>
  <c r="E68"/>
  <c r="F68"/>
  <c r="C68"/>
  <c r="R45"/>
  <c r="M55"/>
  <c r="M79"/>
  <c r="R90"/>
  <c r="R30"/>
  <c r="R23"/>
  <c r="C5"/>
  <c r="F5"/>
  <c r="E5"/>
  <c r="D5"/>
  <c r="H99"/>
  <c r="R74"/>
  <c r="M63"/>
  <c r="E53"/>
  <c r="C53"/>
  <c r="D53"/>
  <c r="F53"/>
  <c r="R20"/>
  <c r="F28"/>
  <c r="C28"/>
  <c r="E28"/>
  <c r="D28"/>
  <c r="M41"/>
  <c r="R67"/>
  <c r="C62"/>
  <c r="D62"/>
  <c r="E62"/>
  <c r="F62"/>
  <c r="M37"/>
  <c r="M71"/>
  <c r="R42"/>
  <c r="R95"/>
  <c r="M32"/>
  <c r="R89"/>
  <c r="R37"/>
  <c r="R33"/>
  <c r="R17"/>
  <c r="R59"/>
  <c r="R91"/>
  <c r="R62"/>
  <c r="M33"/>
  <c r="C12"/>
  <c r="D12"/>
  <c r="E12"/>
  <c r="F12"/>
  <c r="R44"/>
  <c r="R48"/>
  <c r="E35"/>
  <c r="F35"/>
  <c r="C35"/>
  <c r="D35"/>
  <c r="D66"/>
  <c r="F66"/>
  <c r="C66"/>
  <c r="E66"/>
  <c r="R31"/>
  <c r="K99"/>
  <c r="M47"/>
  <c r="M7"/>
  <c r="F84"/>
  <c r="C84"/>
  <c r="D84"/>
  <c r="E84"/>
  <c r="M27"/>
  <c r="M31"/>
  <c r="F45"/>
  <c r="C45"/>
  <c r="D45"/>
  <c r="E45"/>
  <c r="F73"/>
  <c r="E73"/>
  <c r="C73"/>
  <c r="D73"/>
  <c r="M45"/>
  <c r="C9"/>
  <c r="D9"/>
  <c r="E9"/>
  <c r="F9"/>
  <c r="R83"/>
  <c r="F10"/>
  <c r="C10"/>
  <c r="E10"/>
  <c r="D10"/>
  <c r="F8"/>
  <c r="D8"/>
  <c r="E8"/>
  <c r="C8"/>
  <c r="M78"/>
  <c r="R71"/>
  <c r="R16"/>
  <c r="R38"/>
  <c r="R68"/>
  <c r="M6"/>
  <c r="E27"/>
  <c r="F27"/>
  <c r="C27"/>
  <c r="D27"/>
  <c r="R11"/>
  <c r="F77"/>
  <c r="D77"/>
  <c r="C77"/>
  <c r="E77"/>
  <c r="I99"/>
  <c r="M3"/>
  <c r="R78"/>
  <c r="C75"/>
  <c r="E75"/>
  <c r="D75"/>
  <c r="F75"/>
  <c r="E41"/>
  <c r="D41"/>
  <c r="F41"/>
  <c r="C41"/>
  <c r="R52"/>
  <c r="R79"/>
  <c r="R13"/>
  <c r="R73"/>
  <c r="M39"/>
  <c r="C96"/>
  <c r="F96"/>
  <c r="D96"/>
  <c r="E96"/>
  <c r="R35"/>
  <c r="C50"/>
  <c r="F50"/>
  <c r="E50"/>
  <c r="D50"/>
  <c r="C47"/>
  <c r="D47"/>
  <c r="E47"/>
  <c r="F47"/>
  <c r="R64"/>
  <c r="M16"/>
  <c r="D25"/>
  <c r="F25"/>
  <c r="C25"/>
  <c r="E25"/>
  <c r="R25"/>
  <c r="R50"/>
  <c r="J99"/>
  <c r="F34"/>
  <c r="C34"/>
  <c r="E34"/>
  <c r="D34"/>
  <c r="M72"/>
  <c r="M9"/>
  <c r="M97"/>
  <c r="F81"/>
  <c r="E81"/>
  <c r="C81"/>
  <c r="D81"/>
  <c r="M61"/>
  <c r="M12"/>
  <c r="R18"/>
  <c r="P99"/>
  <c r="D98"/>
  <c r="E98"/>
  <c r="F98"/>
  <c r="C98"/>
  <c r="M34"/>
  <c r="F43"/>
  <c r="D43"/>
  <c r="C43"/>
  <c r="E43"/>
  <c r="F18"/>
  <c r="D18"/>
  <c r="E18"/>
  <c r="C18"/>
  <c r="R8"/>
  <c r="R82"/>
  <c r="M50"/>
  <c r="M67"/>
  <c r="M93"/>
  <c r="R27"/>
  <c r="M53"/>
  <c r="R81"/>
  <c r="E14"/>
  <c r="D14"/>
  <c r="F14"/>
  <c r="C14"/>
  <c r="R66"/>
  <c r="R54"/>
  <c r="F39"/>
  <c r="E39"/>
  <c r="C39"/>
  <c r="D39"/>
  <c r="M11"/>
  <c r="M48"/>
  <c r="F7"/>
  <c r="E7"/>
  <c r="D7"/>
  <c r="C7"/>
  <c r="T22" i="73"/>
  <c r="P23"/>
  <c r="D23" i="24" s="1"/>
  <c r="S23" i="73"/>
  <c r="D23" i="28" s="1"/>
  <c r="Q23" i="73"/>
  <c r="D23" i="26" s="1"/>
  <c r="R23" i="73"/>
  <c r="D23" i="29" s="1"/>
  <c r="F22" i="65"/>
  <c r="K21"/>
  <c r="R99" i="78" l="1"/>
  <c r="D99"/>
  <c r="E99"/>
  <c r="C99"/>
  <c r="M99"/>
  <c r="F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63"/>
  <c r="DC47"/>
  <c r="DC19"/>
  <c r="DC12"/>
  <c r="DC11"/>
  <c r="DB37"/>
  <c r="DB33"/>
  <c r="DB29"/>
  <c r="DB25"/>
  <c r="BM62"/>
  <c r="DI62" s="1"/>
  <c r="E62" i="40" s="1"/>
  <c r="AY70" i="54"/>
  <c r="DG70" s="1"/>
  <c r="CA91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I15"/>
  <c r="E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G72" s="1"/>
  <c r="C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7" i="54"/>
  <c r="C7" i="40" s="1"/>
  <c r="DG8" i="54"/>
  <c r="C8" i="40" s="1"/>
  <c r="DH8" i="54"/>
  <c r="D8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J97" i="54"/>
  <c r="F97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J36" i="54"/>
  <c r="F36" i="40" s="1"/>
  <c r="DG52" i="54"/>
  <c r="BX54"/>
  <c r="DJ58"/>
  <c r="F58" i="40" s="1"/>
  <c r="DG62" i="54"/>
  <c r="C62" i="40" s="1"/>
  <c r="BX62" i="54"/>
  <c r="DG66"/>
  <c r="BX70"/>
  <c r="DI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25" i="54"/>
  <c r="C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AR68" i="54"/>
  <c r="DF68" s="1"/>
  <c r="B68" i="40" s="1"/>
  <c r="DG68" i="54"/>
  <c r="C68" i="40" s="1"/>
  <c r="DH68" i="54"/>
  <c r="D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CP26"/>
  <c r="CI68"/>
  <c r="CB30"/>
  <c r="DD19"/>
  <c r="DD29"/>
  <c r="DD7"/>
  <c r="CW16"/>
  <c r="CW46"/>
  <c r="CW95"/>
  <c r="CP44"/>
  <c r="CP42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F99"/>
  <c r="G3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<sst xmlns="http://schemas.openxmlformats.org/spreadsheetml/2006/main" count="9365" uniqueCount="554">
  <si>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</si>
  <si>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</si>
  <si>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</si>
  <si>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</si>
  <si>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</si>
  <si>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</si>
  <si>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</si>
  <si>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</si>
  <si>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</si>
  <si>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</si>
  <si>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</si>
  <si>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</si>
  <si>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</si>
  <si>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</si>
  <si>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</si>
  <si>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</si>
  <si>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</si>
  <si>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</si>
  <si>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</si>
  <si>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</si>
  <si>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</si>
  <si>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</si>
  <si>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</si>
  <si>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</si>
  <si>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</si>
  <si>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</si>
  <si>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</si>
  <si>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</si>
  <si>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</si>
  <si>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</si>
  <si>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</si>
  <si>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</si>
  <si>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</si>
  <si>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</si>
  <si>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</si>
  <si>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</si>
  <si>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</si>
  <si>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</si>
  <si>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</si>
  <si>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</si>
  <si>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</si>
  <si>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</si>
  <si>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</si>
  <si>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</si>
  <si>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</si>
  <si>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</si>
  <si>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</si>
  <si>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</si>
  <si>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</si>
  <si>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</si>
  <si>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</si>
  <si>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</si>
  <si>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</si>
  <si>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</si>
  <si>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</si>
  <si>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</si>
  <si>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</si>
  <si>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</si>
  <si>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</si>
  <si>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</si>
  <si>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</si>
  <si>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</si>
  <si>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</si>
  <si>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</si>
  <si>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</si>
  <si>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</si>
  <si>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</si>
  <si>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</si>
  <si>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</si>
  <si>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</si>
  <si>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</si>
  <si>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</si>
  <si>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</si>
  <si>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</si>
  <si>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</si>
  <si>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</si>
  <si>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</si>
  <si>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</si>
  <si>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</si>
  <si>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</si>
  <si>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</si>
  <si>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</si>
  <si>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</si>
  <si>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</si>
  <si>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</si>
  <si>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</si>
  <si>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</si>
  <si>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</si>
  <si>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</si>
  <si>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</si>
  <si>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</si>
  <si>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</si>
  <si>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</si>
  <si>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</si>
  <si>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</si>
  <si>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</si>
  <si>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</si>
  <si>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</si>
  <si>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</si>
  <si>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</si>
  <si>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</si>
  <si>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</si>
  <si>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</si>
  <si>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</si>
  <si>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</si>
  <si>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</si>
  <si>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</si>
  <si>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</si>
  <si>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</si>
  <si>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</si>
  <si>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</si>
  <si>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</si>
  <si>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</si>
  <si>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</si>
  <si>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</si>
  <si>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</si>
  <si>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</si>
  <si>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</si>
  <si>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</si>
  <si>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</si>
  <si>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</si>
  <si>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</si>
  <si>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</si>
  <si>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</si>
  <si>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</si>
  <si>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</si>
  <si>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</si>
  <si>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</si>
  <si>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</si>
  <si>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</si>
  <si>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</si>
  <si>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</si>
  <si>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</si>
  <si>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</si>
  <si>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</si>
  <si>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</si>
  <si>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</si>
  <si>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</si>
  <si>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</si>
  <si>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</si>
  <si>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</si>
  <si>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</si>
  <si>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</si>
  <si>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</si>
  <si>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</si>
  <si>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</si>
  <si>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</si>
  <si>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</si>
  <si>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</si>
  <si>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</si>
  <si>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</si>
  <si>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</si>
  <si>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</si>
  <si>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</si>
  <si>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</si>
  <si>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</si>
  <si>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</si>
  <si>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</si>
  <si>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</si>
  <si>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</si>
  <si>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</si>
  <si>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</si>
  <si>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</si>
  <si>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</si>
  <si>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</si>
  <si>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</si>
  <si>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</si>
  <si>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</si>
  <si>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</si>
  <si>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</si>
  <si>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</si>
  <si>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</si>
  <si>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</si>
  <si>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</si>
  <si>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</si>
  <si>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</si>
  <si>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</si>
  <si>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</si>
  <si>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</si>
  <si>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</si>
  <si>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</si>
  <si>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</si>
  <si>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</si>
  <si>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</si>
  <si>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</si>
  <si>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</si>
  <si>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</si>
  <si>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</si>
  <si>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</si>
  <si>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</si>
  <si>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</si>
  <si>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</si>
  <si>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</si>
  <si>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</si>
  <si>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</si>
  <si>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</si>
  <si>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</si>
  <si>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</si>
  <si>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</si>
  <si>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</si>
  <si>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</si>
  <si>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</si>
  <si>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</si>
  <si>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</si>
  <si>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</si>
  <si>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</si>
  <si>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</si>
  <si>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</si>
  <si>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</si>
  <si>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</si>
  <si>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</si>
  <si>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</si>
  <si>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</si>
  <si>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</si>
  <si>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</si>
  <si>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</si>
  <si>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</si>
  <si>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</si>
  <si>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</si>
  <si>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</si>
  <si>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</si>
  <si>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</si>
  <si>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</si>
  <si>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</si>
  <si>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</si>
  <si>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</si>
  <si>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</si>
  <si>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</si>
  <si>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</si>
  <si>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</si>
  <si>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</si>
  <si>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</si>
  <si>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</si>
  <si>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</si>
  <si>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</si>
  <si>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</si>
  <si>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</si>
  <si>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</si>
  <si>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</si>
  <si>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</si>
  <si>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</si>
  <si>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</si>
  <si>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</si>
  <si>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</si>
  <si>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</si>
  <si>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</si>
  <si>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</si>
  <si>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</si>
  <si>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</si>
  <si>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</si>
  <si>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</si>
  <si>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</si>
  <si>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</si>
  <si>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</si>
  <si>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</si>
  <si>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</si>
  <si>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</si>
  <si>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</si>
  <si>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</si>
  <si>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</si>
  <si>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</si>
  <si>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</si>
  <si>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</si>
  <si>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</si>
  <si>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</si>
  <si>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</si>
  <si>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</si>
  <si>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</si>
  <si>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</si>
  <si>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</si>
  <si>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</si>
  <si>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</si>
  <si>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</si>
  <si>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</si>
  <si>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</si>
  <si>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</si>
  <si>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</si>
  <si>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</si>
  <si>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</si>
  <si>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</si>
  <si>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</si>
  <si>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</si>
  <si>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</si>
  <si>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</si>
  <si>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</si>
  <si>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</si>
  <si>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</si>
  <si>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</si>
  <si>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</si>
  <si>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</si>
  <si>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</si>
  <si>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</si>
  <si>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</si>
  <si>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</si>
  <si>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</si>
  <si>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</si>
  <si>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</si>
  <si>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</si>
  <si>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</si>
  <si>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</si>
  <si>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</si>
  <si>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</si>
  <si>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</si>
  <si>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</si>
  <si>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</si>
  <si>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</si>
  <si>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</si>
  <si>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</si>
  <si>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</si>
  <si>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</si>
  <si>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</si>
  <si>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</si>
  <si>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</si>
  <si>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</si>
  <si>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</si>
  <si>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</si>
  <si>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</si>
  <si>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</si>
  <si>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</si>
  <si>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</si>
  <si>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</si>
  <si>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</si>
  <si>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</si>
  <si>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</si>
  <si>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</si>
  <si>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</si>
  <si>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</si>
  <si>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</si>
  <si>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</si>
  <si>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</si>
  <si>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</si>
  <si>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</si>
  <si>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</si>
  <si>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</si>
  <si>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</si>
  <si>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</si>
  <si>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</si>
  <si>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</si>
  <si>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</si>
  <si>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</si>
  <si>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</si>
  <si>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</si>
  <si>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</si>
  <si>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</si>
  <si>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</si>
  <si>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</si>
  <si>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</si>
  <si>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</si>
  <si>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</si>
  <si>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</si>
  <si>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</si>
  <si>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</si>
  <si>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</si>
  <si>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</si>
  <si>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</si>
  <si>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</si>
  <si>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</si>
  <si>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</si>
  <si>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</si>
  <si>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</si>
  <si>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</si>
  <si>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</si>
  <si>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</si>
  <si>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</si>
  <si>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</si>
  <si>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</si>
  <si>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</si>
  <si>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</si>
  <si>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</si>
  <si>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</si>
  <si>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</si>
  <si>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</si>
  <si>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</si>
  <si>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</si>
  <si>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</si>
  <si>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</si>
  <si>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</si>
  <si>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</si>
  <si>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</si>
  <si>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</si>
  <si>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</si>
  <si>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</si>
  <si>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</si>
  <si>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</si>
  <si>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</si>
  <si>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</si>
  <si>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</si>
  <si>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</si>
  <si>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</si>
  <si>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</si>
  <si>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</si>
  <si>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</si>
  <si>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</si>
  <si>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</si>
  <si>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</si>
  <si>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</si>
  <si>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</si>
  <si>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</si>
  <si>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</si>
  <si>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</si>
  <si>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</si>
  <si>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</si>
  <si>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</si>
  <si>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</si>
  <si>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</si>
  <si>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</si>
  <si>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</si>
  <si>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</si>
  <si>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</si>
  <si>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</si>
  <si>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</si>
  <si>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</si>
  <si>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</si>
  <si>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</si>
  <si>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</si>
  <si>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</si>
  <si>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</si>
  <si>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</si>
  <si>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</si>
  <si>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</si>
  <si>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</si>
  <si>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</si>
  <si>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</si>
  <si>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</si>
  <si>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</si>
  <si>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</si>
  <si>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</si>
  <si>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</si>
  <si>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</si>
  <si>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</si>
  <si>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</si>
  <si>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</si>
  <si>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</si>
  <si>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</si>
  <si>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</si>
  <si>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</si>
  <si>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</si>
  <si>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</si>
  <si>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</si>
  <si>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</si>
  <si>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</si>
  <si>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</si>
  <si>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</si>
  <si>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</si>
  <si>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</si>
  <si>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</si>
  <si>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</si>
  <si>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</si>
  <si>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</si>
  <si>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</si>
  <si>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</si>
  <si>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</si>
  <si>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</si>
  <si>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</si>
  <si>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</si>
  <si>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</si>
  <si>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</si>
  <si>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</si>
  <si>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</si>
  <si>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</si>
  <si>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</si>
  <si>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</si>
  <si>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</si>
  <si>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</si>
  <si>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</si>
  <si>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</si>
  <si>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</si>
  <si>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</si>
  <si>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</si>
  <si>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</si>
  <si>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</si>
  <si>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</si>
  <si>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</si>
  <si>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</si>
  <si>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</si>
  <si>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</si>
  <si>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</si>
  <si>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</si>
  <si>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</si>
  <si>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</si>
  <si>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</si>
  <si>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</si>
  <si>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</si>
  <si>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</si>
  <si>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</si>
  <si>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</si>
  <si>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</si>
  <si>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</si>
  <si>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</si>
  <si>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</si>
  <si>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</si>
  <si>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</si>
  <si>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</si>
  <si>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</si>
  <si>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</si>
  <si>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</si>
  <si>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</si>
  <si>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</si>
  <si>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</si>
  <si>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</si>
  <si>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</si>
  <si>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</si>
  <si>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</si>
  <si>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</si>
  <si>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</si>
  <si>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</si>
  <si>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</si>
  <si>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</si>
  <si>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</si>
  <si>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</si>
  <si>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</si>
  <si>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</si>
  <si>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</si>
  <si>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</si>
  <si>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</si>
  <si>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</si>
  <si>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</si>
  <si>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</si>
  <si>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</si>
  <si>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</si>
  <si>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</si>
  <si>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</si>
  <si>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</si>
  <si>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</si>
  <si>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</si>
  <si>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</si>
  <si>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</si>
  <si>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</si>
  <si>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</si>
  <si>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</si>
  <si>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</si>
  <si>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63IS2024/04/06</t>
  </si>
  <si>
    <t>SOLAPUR_SOLAR</t>
  </si>
  <si>
    <t>NR/2024/18782/C</t>
  </si>
  <si>
    <t>CSEB_Beneficiary</t>
  </si>
  <si>
    <t>WR/2024/22155/C</t>
  </si>
  <si>
    <t>ITCWIND</t>
  </si>
  <si>
    <t>NR/2024/18759/A/8531</t>
  </si>
  <si>
    <t>DELHI</t>
  </si>
  <si>
    <t>NR/01042024/31072024/LT_MEJA_DELHI</t>
  </si>
  <si>
    <t>CHANJUII</t>
  </si>
  <si>
    <t>NR/01042024/30062024/NOC/HPSLDC/NR/2024/41758</t>
  </si>
  <si>
    <t>JPL</t>
  </si>
  <si>
    <t>NR/01042024/30042024/PTC/OA/32001</t>
  </si>
  <si>
    <t>MPL</t>
  </si>
  <si>
    <t>NR/01042024/23072042/NR/01102023/23072042/L_NR_2012_04</t>
  </si>
  <si>
    <t>SBSRPC11PL_BKN</t>
  </si>
  <si>
    <t>NR/01102023/02012046/L_NR_2021_17</t>
  </si>
  <si>
    <t>RSRPL_BKN</t>
  </si>
  <si>
    <t>NR/04042024/30042024/SJVN040424NR1694</t>
  </si>
  <si>
    <t>East_Delhi_Waste_Processing_Company_Limited_(EDWPCL)</t>
  </si>
  <si>
    <t>DELHI-MEJA</t>
  </si>
  <si>
    <t>NR/01102023/25122043/GNA_MEJA_DELHI</t>
  </si>
  <si>
    <t>NR/01102023/23072042/L_NR_2012_04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</si>
</sst>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284.22000000000003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284.22000000000003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284.22000000000003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284.22000000000003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284.22000000000003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284.22000000000003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284.22000000000003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284.22000000000003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284.22000000000003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284.22000000000003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970</v>
          </cell>
          <cell r="G73">
            <v>0</v>
          </cell>
          <cell r="J73">
            <v>270.22000000000003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970</v>
          </cell>
          <cell r="G74">
            <v>0</v>
          </cell>
          <cell r="J74">
            <v>270.22000000000003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970</v>
          </cell>
          <cell r="G75">
            <v>0</v>
          </cell>
          <cell r="J75">
            <v>270.22000000000003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970</v>
          </cell>
          <cell r="G76">
            <v>0</v>
          </cell>
          <cell r="J76">
            <v>270.22000000000003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302.22000000000003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338.22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308.78000000000003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309.22000000000003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309.22000000000003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309.22000000000003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309.22000000000003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311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311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311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311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314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314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314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314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45388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275</v>
      </c>
    </row>
    <row r="9" spans="1:3">
      <c r="A9" s="46" t="s">
        <v>447</v>
      </c>
      <c r="B9" s="204">
        <v>45391.742881944447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45388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12.6</v>
      </c>
      <c r="C3" s="202">
        <v>12.6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5.2567200000000005</v>
      </c>
      <c r="J3" s="21">
        <f>C3*E3/100</f>
        <v>2.9395799999999999</v>
      </c>
      <c r="K3" s="21">
        <f>C3*F3/100</f>
        <v>3.7913399999999999</v>
      </c>
      <c r="L3" s="21">
        <f>C3*G3/100</f>
        <v>0.61236000000000002</v>
      </c>
      <c r="M3" s="156">
        <f>SUM(I3:L3)</f>
        <v>12.600000000000001</v>
      </c>
      <c r="N3" s="22"/>
      <c r="P3" s="37">
        <f t="shared" ref="P3:P34" si="1">I3</f>
        <v>5.2567200000000005</v>
      </c>
      <c r="Q3" s="37">
        <f t="shared" ref="Q3:Q34" si="2">J3</f>
        <v>2.9395799999999999</v>
      </c>
      <c r="R3" s="37">
        <f t="shared" ref="R3:R34" si="3">K3</f>
        <v>3.7913399999999999</v>
      </c>
      <c r="S3" s="37">
        <f t="shared" ref="S3:S34" si="4">L3</f>
        <v>0.61236000000000002</v>
      </c>
      <c r="T3" s="37">
        <f>SUM(P3:S3)</f>
        <v>12.600000000000001</v>
      </c>
    </row>
    <row r="4" spans="1:20">
      <c r="A4" s="8" t="s">
        <v>46</v>
      </c>
      <c r="B4" s="202">
        <v>12.6</v>
      </c>
      <c r="C4" s="202">
        <v>12.6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5.2567200000000005</v>
      </c>
      <c r="J4" s="21">
        <f t="shared" ref="J4:J67" si="6">C4*E4/100</f>
        <v>2.9395799999999999</v>
      </c>
      <c r="K4" s="21">
        <f t="shared" ref="K4:K67" si="7">C4*F4/100</f>
        <v>3.7913399999999999</v>
      </c>
      <c r="L4" s="21">
        <f t="shared" ref="L4:L67" si="8">C4*G4/100</f>
        <v>0.61236000000000002</v>
      </c>
      <c r="M4" s="157">
        <f t="shared" ref="M4:M67" si="9">SUM(I4:L4)</f>
        <v>12.600000000000001</v>
      </c>
      <c r="N4" s="22"/>
      <c r="P4" s="37">
        <f t="shared" si="1"/>
        <v>5.2567200000000005</v>
      </c>
      <c r="Q4" s="37">
        <f t="shared" si="2"/>
        <v>2.9395799999999999</v>
      </c>
      <c r="R4" s="37">
        <f t="shared" si="3"/>
        <v>3.7913399999999999</v>
      </c>
      <c r="S4" s="37">
        <f t="shared" si="4"/>
        <v>0.61236000000000002</v>
      </c>
      <c r="T4" s="37">
        <f t="shared" ref="T4:T67" si="10">SUM(P4:S4)</f>
        <v>12.600000000000001</v>
      </c>
    </row>
    <row r="5" spans="1:20">
      <c r="A5" s="8" t="s">
        <v>47</v>
      </c>
      <c r="B5" s="202">
        <v>12.6</v>
      </c>
      <c r="C5" s="202">
        <v>12.6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5.2567200000000005</v>
      </c>
      <c r="J5" s="21">
        <f t="shared" si="6"/>
        <v>2.9395799999999999</v>
      </c>
      <c r="K5" s="21">
        <f t="shared" si="7"/>
        <v>3.7913399999999999</v>
      </c>
      <c r="L5" s="21">
        <f t="shared" si="8"/>
        <v>0.61236000000000002</v>
      </c>
      <c r="M5" s="157">
        <f t="shared" si="9"/>
        <v>12.600000000000001</v>
      </c>
      <c r="N5" s="22"/>
      <c r="P5" s="37">
        <f t="shared" si="1"/>
        <v>5.2567200000000005</v>
      </c>
      <c r="Q5" s="37">
        <f t="shared" si="2"/>
        <v>2.9395799999999999</v>
      </c>
      <c r="R5" s="37">
        <f t="shared" si="3"/>
        <v>3.7913399999999999</v>
      </c>
      <c r="S5" s="37">
        <f t="shared" si="4"/>
        <v>0.61236000000000002</v>
      </c>
      <c r="T5" s="37">
        <f t="shared" si="10"/>
        <v>12.600000000000001</v>
      </c>
    </row>
    <row r="6" spans="1:20">
      <c r="A6" s="8" t="s">
        <v>48</v>
      </c>
      <c r="B6" s="202">
        <v>12.6</v>
      </c>
      <c r="C6" s="202">
        <v>12.6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5.2567200000000005</v>
      </c>
      <c r="J6" s="21">
        <f t="shared" si="6"/>
        <v>2.9395799999999999</v>
      </c>
      <c r="K6" s="21">
        <f t="shared" si="7"/>
        <v>3.7913399999999999</v>
      </c>
      <c r="L6" s="21">
        <f t="shared" si="8"/>
        <v>0.61236000000000002</v>
      </c>
      <c r="M6" s="157">
        <f t="shared" si="9"/>
        <v>12.600000000000001</v>
      </c>
      <c r="N6" s="22"/>
      <c r="P6" s="37">
        <f t="shared" si="1"/>
        <v>5.2567200000000005</v>
      </c>
      <c r="Q6" s="37">
        <f t="shared" si="2"/>
        <v>2.9395799999999999</v>
      </c>
      <c r="R6" s="37">
        <f t="shared" si="3"/>
        <v>3.7913399999999999</v>
      </c>
      <c r="S6" s="37">
        <f t="shared" si="4"/>
        <v>0.61236000000000002</v>
      </c>
      <c r="T6" s="37">
        <f t="shared" si="10"/>
        <v>12.600000000000001</v>
      </c>
    </row>
    <row r="7" spans="1:20">
      <c r="A7" s="8" t="s">
        <v>49</v>
      </c>
      <c r="B7" s="202">
        <v>12.6</v>
      </c>
      <c r="C7" s="202">
        <v>12.6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5.2567200000000005</v>
      </c>
      <c r="J7" s="21">
        <f t="shared" si="6"/>
        <v>2.9395799999999999</v>
      </c>
      <c r="K7" s="21">
        <f t="shared" si="7"/>
        <v>3.7913399999999999</v>
      </c>
      <c r="L7" s="21">
        <f t="shared" si="8"/>
        <v>0.61236000000000002</v>
      </c>
      <c r="M7" s="157">
        <f t="shared" si="9"/>
        <v>12.600000000000001</v>
      </c>
      <c r="N7" s="22"/>
      <c r="P7" s="37">
        <f t="shared" si="1"/>
        <v>5.2567200000000005</v>
      </c>
      <c r="Q7" s="37">
        <f t="shared" si="2"/>
        <v>2.9395799999999999</v>
      </c>
      <c r="R7" s="37">
        <f t="shared" si="3"/>
        <v>3.7913399999999999</v>
      </c>
      <c r="S7" s="37">
        <f t="shared" si="4"/>
        <v>0.61236000000000002</v>
      </c>
      <c r="T7" s="37">
        <f t="shared" si="10"/>
        <v>12.600000000000001</v>
      </c>
    </row>
    <row r="8" spans="1:20">
      <c r="A8" s="8" t="s">
        <v>50</v>
      </c>
      <c r="B8" s="202">
        <v>12.6</v>
      </c>
      <c r="C8" s="202">
        <v>12.6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5.2567200000000005</v>
      </c>
      <c r="J8" s="21">
        <f t="shared" si="6"/>
        <v>2.9395799999999999</v>
      </c>
      <c r="K8" s="21">
        <f t="shared" si="7"/>
        <v>3.7913399999999999</v>
      </c>
      <c r="L8" s="21">
        <f t="shared" si="8"/>
        <v>0.61236000000000002</v>
      </c>
      <c r="M8" s="157">
        <f t="shared" si="9"/>
        <v>12.600000000000001</v>
      </c>
      <c r="N8" s="22"/>
      <c r="P8" s="37">
        <f t="shared" si="1"/>
        <v>5.2567200000000005</v>
      </c>
      <c r="Q8" s="37">
        <f t="shared" si="2"/>
        <v>2.9395799999999999</v>
      </c>
      <c r="R8" s="37">
        <f t="shared" si="3"/>
        <v>3.7913399999999999</v>
      </c>
      <c r="S8" s="37">
        <f t="shared" si="4"/>
        <v>0.61236000000000002</v>
      </c>
      <c r="T8" s="37">
        <f t="shared" si="10"/>
        <v>12.600000000000001</v>
      </c>
    </row>
    <row r="9" spans="1:20">
      <c r="A9" s="8" t="s">
        <v>51</v>
      </c>
      <c r="B9" s="202">
        <v>12.6</v>
      </c>
      <c r="C9" s="202">
        <v>12.6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5.2567200000000005</v>
      </c>
      <c r="J9" s="21">
        <f t="shared" si="6"/>
        <v>2.9395799999999999</v>
      </c>
      <c r="K9" s="21">
        <f t="shared" si="7"/>
        <v>3.7913399999999999</v>
      </c>
      <c r="L9" s="21">
        <f t="shared" si="8"/>
        <v>0.61236000000000002</v>
      </c>
      <c r="M9" s="157">
        <f t="shared" si="9"/>
        <v>12.600000000000001</v>
      </c>
      <c r="N9" s="22"/>
      <c r="P9" s="37">
        <f t="shared" si="1"/>
        <v>5.2567200000000005</v>
      </c>
      <c r="Q9" s="37">
        <f t="shared" si="2"/>
        <v>2.9395799999999999</v>
      </c>
      <c r="R9" s="37">
        <f t="shared" si="3"/>
        <v>3.7913399999999999</v>
      </c>
      <c r="S9" s="37">
        <f t="shared" si="4"/>
        <v>0.61236000000000002</v>
      </c>
      <c r="T9" s="37">
        <f t="shared" si="10"/>
        <v>12.600000000000001</v>
      </c>
    </row>
    <row r="10" spans="1:20">
      <c r="A10" s="8" t="s">
        <v>52</v>
      </c>
      <c r="B10" s="202">
        <v>12.6</v>
      </c>
      <c r="C10" s="202">
        <v>12.6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5.2567200000000005</v>
      </c>
      <c r="J10" s="21">
        <f t="shared" si="6"/>
        <v>2.9395799999999999</v>
      </c>
      <c r="K10" s="21">
        <f t="shared" si="7"/>
        <v>3.7913399999999999</v>
      </c>
      <c r="L10" s="21">
        <f t="shared" si="8"/>
        <v>0.61236000000000002</v>
      </c>
      <c r="M10" s="157">
        <f t="shared" si="9"/>
        <v>12.600000000000001</v>
      </c>
      <c r="N10" s="22"/>
      <c r="P10" s="37">
        <f t="shared" si="1"/>
        <v>5.2567200000000005</v>
      </c>
      <c r="Q10" s="37">
        <f t="shared" si="2"/>
        <v>2.9395799999999999</v>
      </c>
      <c r="R10" s="37">
        <f t="shared" si="3"/>
        <v>3.7913399999999999</v>
      </c>
      <c r="S10" s="37">
        <f t="shared" si="4"/>
        <v>0.61236000000000002</v>
      </c>
      <c r="T10" s="37">
        <f t="shared" si="10"/>
        <v>12.600000000000001</v>
      </c>
    </row>
    <row r="11" spans="1:20">
      <c r="A11" s="8" t="s">
        <v>53</v>
      </c>
      <c r="B11" s="202">
        <v>12.6</v>
      </c>
      <c r="C11" s="202">
        <v>12.6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5.2567200000000005</v>
      </c>
      <c r="J11" s="21">
        <f t="shared" si="6"/>
        <v>2.9395799999999999</v>
      </c>
      <c r="K11" s="21">
        <f t="shared" si="7"/>
        <v>3.7913399999999999</v>
      </c>
      <c r="L11" s="21">
        <f t="shared" si="8"/>
        <v>0.61236000000000002</v>
      </c>
      <c r="M11" s="157">
        <f t="shared" si="9"/>
        <v>12.600000000000001</v>
      </c>
      <c r="N11" s="22"/>
      <c r="P11" s="37">
        <f t="shared" si="1"/>
        <v>5.2567200000000005</v>
      </c>
      <c r="Q11" s="37">
        <f t="shared" si="2"/>
        <v>2.9395799999999999</v>
      </c>
      <c r="R11" s="37">
        <f t="shared" si="3"/>
        <v>3.7913399999999999</v>
      </c>
      <c r="S11" s="37">
        <f t="shared" si="4"/>
        <v>0.61236000000000002</v>
      </c>
      <c r="T11" s="37">
        <f t="shared" si="10"/>
        <v>12.600000000000001</v>
      </c>
    </row>
    <row r="12" spans="1:20">
      <c r="A12" s="8" t="s">
        <v>54</v>
      </c>
      <c r="B12" s="202">
        <v>12.6</v>
      </c>
      <c r="C12" s="202">
        <v>12.6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5.2567200000000005</v>
      </c>
      <c r="J12" s="21">
        <f t="shared" si="6"/>
        <v>2.9395799999999999</v>
      </c>
      <c r="K12" s="21">
        <f t="shared" si="7"/>
        <v>3.7913399999999999</v>
      </c>
      <c r="L12" s="21">
        <f t="shared" si="8"/>
        <v>0.61236000000000002</v>
      </c>
      <c r="M12" s="157">
        <f t="shared" si="9"/>
        <v>12.600000000000001</v>
      </c>
      <c r="N12" s="22"/>
      <c r="P12" s="37">
        <f t="shared" si="1"/>
        <v>5.2567200000000005</v>
      </c>
      <c r="Q12" s="37">
        <f t="shared" si="2"/>
        <v>2.9395799999999999</v>
      </c>
      <c r="R12" s="37">
        <f t="shared" si="3"/>
        <v>3.7913399999999999</v>
      </c>
      <c r="S12" s="37">
        <f t="shared" si="4"/>
        <v>0.61236000000000002</v>
      </c>
      <c r="T12" s="37">
        <f t="shared" si="10"/>
        <v>12.600000000000001</v>
      </c>
    </row>
    <row r="13" spans="1:20">
      <c r="A13" s="8" t="s">
        <v>55</v>
      </c>
      <c r="B13" s="202">
        <v>12.6</v>
      </c>
      <c r="C13" s="202">
        <v>12.6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5.2567200000000005</v>
      </c>
      <c r="J13" s="21">
        <f t="shared" si="6"/>
        <v>2.9395799999999999</v>
      </c>
      <c r="K13" s="21">
        <f t="shared" si="7"/>
        <v>3.7913399999999999</v>
      </c>
      <c r="L13" s="21">
        <f t="shared" si="8"/>
        <v>0.61236000000000002</v>
      </c>
      <c r="M13" s="157">
        <f t="shared" si="9"/>
        <v>12.600000000000001</v>
      </c>
      <c r="N13" s="22"/>
      <c r="P13" s="37">
        <f t="shared" si="1"/>
        <v>5.2567200000000005</v>
      </c>
      <c r="Q13" s="37">
        <f t="shared" si="2"/>
        <v>2.9395799999999999</v>
      </c>
      <c r="R13" s="37">
        <f t="shared" si="3"/>
        <v>3.7913399999999999</v>
      </c>
      <c r="S13" s="37">
        <f t="shared" si="4"/>
        <v>0.61236000000000002</v>
      </c>
      <c r="T13" s="37">
        <f t="shared" si="10"/>
        <v>12.600000000000001</v>
      </c>
    </row>
    <row r="14" spans="1:20">
      <c r="A14" s="8" t="s">
        <v>56</v>
      </c>
      <c r="B14" s="202">
        <v>12.6</v>
      </c>
      <c r="C14" s="202">
        <v>12.6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5.2567200000000005</v>
      </c>
      <c r="J14" s="21">
        <f t="shared" si="6"/>
        <v>2.9395799999999999</v>
      </c>
      <c r="K14" s="21">
        <f t="shared" si="7"/>
        <v>3.7913399999999999</v>
      </c>
      <c r="L14" s="21">
        <f t="shared" si="8"/>
        <v>0.61236000000000002</v>
      </c>
      <c r="M14" s="157">
        <f t="shared" si="9"/>
        <v>12.600000000000001</v>
      </c>
      <c r="N14" s="22"/>
      <c r="P14" s="37">
        <f t="shared" si="1"/>
        <v>5.2567200000000005</v>
      </c>
      <c r="Q14" s="37">
        <f t="shared" si="2"/>
        <v>2.9395799999999999</v>
      </c>
      <c r="R14" s="37">
        <f t="shared" si="3"/>
        <v>3.7913399999999999</v>
      </c>
      <c r="S14" s="37">
        <f t="shared" si="4"/>
        <v>0.61236000000000002</v>
      </c>
      <c r="T14" s="37">
        <f t="shared" si="10"/>
        <v>12.600000000000001</v>
      </c>
    </row>
    <row r="15" spans="1:20">
      <c r="A15" s="8" t="s">
        <v>57</v>
      </c>
      <c r="B15" s="202">
        <v>12.6</v>
      </c>
      <c r="C15" s="202">
        <v>12.6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5.2567200000000005</v>
      </c>
      <c r="J15" s="21">
        <f t="shared" si="6"/>
        <v>2.9395799999999999</v>
      </c>
      <c r="K15" s="21">
        <f t="shared" si="7"/>
        <v>3.7913399999999999</v>
      </c>
      <c r="L15" s="21">
        <f t="shared" si="8"/>
        <v>0.61236000000000002</v>
      </c>
      <c r="M15" s="157">
        <f t="shared" si="9"/>
        <v>12.600000000000001</v>
      </c>
      <c r="N15" s="22"/>
      <c r="P15" s="37">
        <f t="shared" si="1"/>
        <v>5.2567200000000005</v>
      </c>
      <c r="Q15" s="37">
        <f t="shared" si="2"/>
        <v>2.9395799999999999</v>
      </c>
      <c r="R15" s="37">
        <f t="shared" si="3"/>
        <v>3.7913399999999999</v>
      </c>
      <c r="S15" s="37">
        <f t="shared" si="4"/>
        <v>0.61236000000000002</v>
      </c>
      <c r="T15" s="37">
        <f t="shared" si="10"/>
        <v>12.600000000000001</v>
      </c>
    </row>
    <row r="16" spans="1:20">
      <c r="A16" s="8" t="s">
        <v>58</v>
      </c>
      <c r="B16" s="202">
        <v>12.6</v>
      </c>
      <c r="C16" s="202">
        <v>12.6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5.2567200000000005</v>
      </c>
      <c r="J16" s="21">
        <f t="shared" si="6"/>
        <v>2.9395799999999999</v>
      </c>
      <c r="K16" s="21">
        <f t="shared" si="7"/>
        <v>3.7913399999999999</v>
      </c>
      <c r="L16" s="21">
        <f t="shared" si="8"/>
        <v>0.61236000000000002</v>
      </c>
      <c r="M16" s="157">
        <f t="shared" si="9"/>
        <v>12.600000000000001</v>
      </c>
      <c r="N16" s="22"/>
      <c r="P16" s="37">
        <f t="shared" si="1"/>
        <v>5.2567200000000005</v>
      </c>
      <c r="Q16" s="37">
        <f t="shared" si="2"/>
        <v>2.9395799999999999</v>
      </c>
      <c r="R16" s="37">
        <f t="shared" si="3"/>
        <v>3.7913399999999999</v>
      </c>
      <c r="S16" s="37">
        <f t="shared" si="4"/>
        <v>0.61236000000000002</v>
      </c>
      <c r="T16" s="37">
        <f t="shared" si="10"/>
        <v>12.600000000000001</v>
      </c>
    </row>
    <row r="17" spans="1:20">
      <c r="A17" s="8" t="s">
        <v>59</v>
      </c>
      <c r="B17" s="202">
        <v>12.6</v>
      </c>
      <c r="C17" s="202">
        <v>12.6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5.2567200000000005</v>
      </c>
      <c r="J17" s="21">
        <f t="shared" si="6"/>
        <v>2.9395799999999999</v>
      </c>
      <c r="K17" s="21">
        <f t="shared" si="7"/>
        <v>3.7913399999999999</v>
      </c>
      <c r="L17" s="21">
        <f t="shared" si="8"/>
        <v>0.61236000000000002</v>
      </c>
      <c r="M17" s="157">
        <f t="shared" si="9"/>
        <v>12.600000000000001</v>
      </c>
      <c r="N17" s="22"/>
      <c r="P17" s="37">
        <f t="shared" si="1"/>
        <v>5.2567200000000005</v>
      </c>
      <c r="Q17" s="37">
        <f t="shared" si="2"/>
        <v>2.9395799999999999</v>
      </c>
      <c r="R17" s="37">
        <f t="shared" si="3"/>
        <v>3.7913399999999999</v>
      </c>
      <c r="S17" s="37">
        <f t="shared" si="4"/>
        <v>0.61236000000000002</v>
      </c>
      <c r="T17" s="37">
        <f t="shared" si="10"/>
        <v>12.600000000000001</v>
      </c>
    </row>
    <row r="18" spans="1:20">
      <c r="A18" s="8" t="s">
        <v>60</v>
      </c>
      <c r="B18" s="202">
        <v>12.6</v>
      </c>
      <c r="C18" s="202">
        <v>12.6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5.2567200000000005</v>
      </c>
      <c r="J18" s="21">
        <f t="shared" si="6"/>
        <v>2.9395799999999999</v>
      </c>
      <c r="K18" s="21">
        <f t="shared" si="7"/>
        <v>3.7913399999999999</v>
      </c>
      <c r="L18" s="21">
        <f t="shared" si="8"/>
        <v>0.61236000000000002</v>
      </c>
      <c r="M18" s="157">
        <f t="shared" si="9"/>
        <v>12.600000000000001</v>
      </c>
      <c r="N18" s="22"/>
      <c r="P18" s="37">
        <f t="shared" si="1"/>
        <v>5.2567200000000005</v>
      </c>
      <c r="Q18" s="37">
        <f t="shared" si="2"/>
        <v>2.9395799999999999</v>
      </c>
      <c r="R18" s="37">
        <f t="shared" si="3"/>
        <v>3.7913399999999999</v>
      </c>
      <c r="S18" s="37">
        <f t="shared" si="4"/>
        <v>0.61236000000000002</v>
      </c>
      <c r="T18" s="37">
        <f t="shared" si="10"/>
        <v>12.600000000000001</v>
      </c>
    </row>
    <row r="19" spans="1:20">
      <c r="A19" s="8" t="s">
        <v>61</v>
      </c>
      <c r="B19" s="202">
        <v>12.6</v>
      </c>
      <c r="C19" s="202">
        <v>12.6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5.2567200000000005</v>
      </c>
      <c r="J19" s="21">
        <f t="shared" si="6"/>
        <v>2.9395799999999999</v>
      </c>
      <c r="K19" s="21">
        <f t="shared" si="7"/>
        <v>3.7913399999999999</v>
      </c>
      <c r="L19" s="21">
        <f t="shared" si="8"/>
        <v>0.61236000000000002</v>
      </c>
      <c r="M19" s="157">
        <f t="shared" si="9"/>
        <v>12.600000000000001</v>
      </c>
      <c r="N19" s="22"/>
      <c r="P19" s="37">
        <f t="shared" si="1"/>
        <v>5.2567200000000005</v>
      </c>
      <c r="Q19" s="37">
        <f t="shared" si="2"/>
        <v>2.9395799999999999</v>
      </c>
      <c r="R19" s="37">
        <f t="shared" si="3"/>
        <v>3.7913399999999999</v>
      </c>
      <c r="S19" s="37">
        <f t="shared" si="4"/>
        <v>0.61236000000000002</v>
      </c>
      <c r="T19" s="37">
        <f t="shared" si="10"/>
        <v>12.600000000000001</v>
      </c>
    </row>
    <row r="20" spans="1:20">
      <c r="A20" s="8" t="s">
        <v>62</v>
      </c>
      <c r="B20" s="202">
        <v>12.6</v>
      </c>
      <c r="C20" s="202">
        <v>12.6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5.2567200000000005</v>
      </c>
      <c r="J20" s="21">
        <f t="shared" si="6"/>
        <v>2.9395799999999999</v>
      </c>
      <c r="K20" s="21">
        <f t="shared" si="7"/>
        <v>3.7913399999999999</v>
      </c>
      <c r="L20" s="21">
        <f t="shared" si="8"/>
        <v>0.61236000000000002</v>
      </c>
      <c r="M20" s="157">
        <f t="shared" si="9"/>
        <v>12.600000000000001</v>
      </c>
      <c r="N20" s="22"/>
      <c r="P20" s="37">
        <f t="shared" si="1"/>
        <v>5.2567200000000005</v>
      </c>
      <c r="Q20" s="37">
        <f t="shared" si="2"/>
        <v>2.9395799999999999</v>
      </c>
      <c r="R20" s="37">
        <f t="shared" si="3"/>
        <v>3.7913399999999999</v>
      </c>
      <c r="S20" s="37">
        <f t="shared" si="4"/>
        <v>0.61236000000000002</v>
      </c>
      <c r="T20" s="37">
        <f t="shared" si="10"/>
        <v>12.600000000000001</v>
      </c>
    </row>
    <row r="21" spans="1:20">
      <c r="A21" s="8" t="s">
        <v>63</v>
      </c>
      <c r="B21" s="202">
        <v>12.6</v>
      </c>
      <c r="C21" s="202">
        <v>12.6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5.2567200000000005</v>
      </c>
      <c r="J21" s="21">
        <f t="shared" si="6"/>
        <v>2.9395799999999999</v>
      </c>
      <c r="K21" s="21">
        <f t="shared" si="7"/>
        <v>3.7913399999999999</v>
      </c>
      <c r="L21" s="21">
        <f t="shared" si="8"/>
        <v>0.61236000000000002</v>
      </c>
      <c r="M21" s="157">
        <f t="shared" si="9"/>
        <v>12.600000000000001</v>
      </c>
      <c r="N21" s="22"/>
      <c r="P21" s="37">
        <f t="shared" si="1"/>
        <v>5.2567200000000005</v>
      </c>
      <c r="Q21" s="37">
        <f t="shared" si="2"/>
        <v>2.9395799999999999</v>
      </c>
      <c r="R21" s="37">
        <f t="shared" si="3"/>
        <v>3.7913399999999999</v>
      </c>
      <c r="S21" s="37">
        <f t="shared" si="4"/>
        <v>0.61236000000000002</v>
      </c>
      <c r="T21" s="37">
        <f t="shared" si="10"/>
        <v>12.600000000000001</v>
      </c>
    </row>
    <row r="22" spans="1:20">
      <c r="A22" s="8" t="s">
        <v>64</v>
      </c>
      <c r="B22" s="202">
        <v>12.6</v>
      </c>
      <c r="C22" s="202">
        <v>12.6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5.2567200000000005</v>
      </c>
      <c r="J22" s="21">
        <f t="shared" si="6"/>
        <v>2.9395799999999999</v>
      </c>
      <c r="K22" s="21">
        <f t="shared" si="7"/>
        <v>3.7913399999999999</v>
      </c>
      <c r="L22" s="21">
        <f t="shared" si="8"/>
        <v>0.61236000000000002</v>
      </c>
      <c r="M22" s="157">
        <f t="shared" si="9"/>
        <v>12.600000000000001</v>
      </c>
      <c r="N22" s="22"/>
      <c r="P22" s="37">
        <f t="shared" si="1"/>
        <v>5.2567200000000005</v>
      </c>
      <c r="Q22" s="37">
        <f t="shared" si="2"/>
        <v>2.9395799999999999</v>
      </c>
      <c r="R22" s="37">
        <f t="shared" si="3"/>
        <v>3.7913399999999999</v>
      </c>
      <c r="S22" s="37">
        <f t="shared" si="4"/>
        <v>0.61236000000000002</v>
      </c>
      <c r="T22" s="37">
        <f t="shared" si="10"/>
        <v>12.600000000000001</v>
      </c>
    </row>
    <row r="23" spans="1:20">
      <c r="A23" s="8" t="s">
        <v>65</v>
      </c>
      <c r="B23" s="202">
        <v>12.6</v>
      </c>
      <c r="C23" s="202">
        <v>12.6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5.2567200000000005</v>
      </c>
      <c r="J23" s="21">
        <f t="shared" si="6"/>
        <v>2.9395799999999999</v>
      </c>
      <c r="K23" s="21">
        <f t="shared" si="7"/>
        <v>3.7913399999999999</v>
      </c>
      <c r="L23" s="21">
        <f t="shared" si="8"/>
        <v>0.61236000000000002</v>
      </c>
      <c r="M23" s="157">
        <f t="shared" si="9"/>
        <v>12.600000000000001</v>
      </c>
      <c r="N23" s="22"/>
      <c r="P23" s="37">
        <f t="shared" si="1"/>
        <v>5.2567200000000005</v>
      </c>
      <c r="Q23" s="37">
        <f t="shared" si="2"/>
        <v>2.9395799999999999</v>
      </c>
      <c r="R23" s="37">
        <f t="shared" si="3"/>
        <v>3.7913399999999999</v>
      </c>
      <c r="S23" s="37">
        <f t="shared" si="4"/>
        <v>0.61236000000000002</v>
      </c>
      <c r="T23" s="37">
        <f t="shared" si="10"/>
        <v>12.600000000000001</v>
      </c>
    </row>
    <row r="24" spans="1:20">
      <c r="A24" s="8" t="s">
        <v>66</v>
      </c>
      <c r="B24" s="202">
        <v>12.6</v>
      </c>
      <c r="C24" s="202">
        <v>12.6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5.2567200000000005</v>
      </c>
      <c r="J24" s="21">
        <f t="shared" si="6"/>
        <v>2.9395799999999999</v>
      </c>
      <c r="K24" s="21">
        <f t="shared" si="7"/>
        <v>3.7913399999999999</v>
      </c>
      <c r="L24" s="21">
        <f t="shared" si="8"/>
        <v>0.61236000000000002</v>
      </c>
      <c r="M24" s="157">
        <f t="shared" si="9"/>
        <v>12.600000000000001</v>
      </c>
      <c r="N24" s="22"/>
      <c r="P24" s="37">
        <f t="shared" si="1"/>
        <v>5.2567200000000005</v>
      </c>
      <c r="Q24" s="37">
        <f t="shared" si="2"/>
        <v>2.9395799999999999</v>
      </c>
      <c r="R24" s="37">
        <f t="shared" si="3"/>
        <v>3.7913399999999999</v>
      </c>
      <c r="S24" s="37">
        <f t="shared" si="4"/>
        <v>0.61236000000000002</v>
      </c>
      <c r="T24" s="37">
        <f t="shared" si="10"/>
        <v>12.600000000000001</v>
      </c>
    </row>
    <row r="25" spans="1:20">
      <c r="A25" s="8" t="s">
        <v>67</v>
      </c>
      <c r="B25" s="202">
        <v>12.6</v>
      </c>
      <c r="C25" s="202">
        <v>12.6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5.2567200000000005</v>
      </c>
      <c r="J25" s="21">
        <f t="shared" si="6"/>
        <v>2.9395799999999999</v>
      </c>
      <c r="K25" s="21">
        <f t="shared" si="7"/>
        <v>3.7913399999999999</v>
      </c>
      <c r="L25" s="21">
        <f t="shared" si="8"/>
        <v>0.61236000000000002</v>
      </c>
      <c r="M25" s="157">
        <f t="shared" si="9"/>
        <v>12.600000000000001</v>
      </c>
      <c r="N25" s="22"/>
      <c r="P25" s="37">
        <f t="shared" si="1"/>
        <v>5.2567200000000005</v>
      </c>
      <c r="Q25" s="37">
        <f t="shared" si="2"/>
        <v>2.9395799999999999</v>
      </c>
      <c r="R25" s="37">
        <f t="shared" si="3"/>
        <v>3.7913399999999999</v>
      </c>
      <c r="S25" s="37">
        <f t="shared" si="4"/>
        <v>0.61236000000000002</v>
      </c>
      <c r="T25" s="37">
        <f t="shared" si="10"/>
        <v>12.600000000000001</v>
      </c>
    </row>
    <row r="26" spans="1:20">
      <c r="A26" s="8" t="s">
        <v>68</v>
      </c>
      <c r="B26" s="202">
        <v>12.6</v>
      </c>
      <c r="C26" s="202">
        <v>12.6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5.2567200000000005</v>
      </c>
      <c r="J26" s="21">
        <f t="shared" si="6"/>
        <v>2.9395799999999999</v>
      </c>
      <c r="K26" s="21">
        <f t="shared" si="7"/>
        <v>3.7913399999999999</v>
      </c>
      <c r="L26" s="21">
        <f t="shared" si="8"/>
        <v>0.61236000000000002</v>
      </c>
      <c r="M26" s="157">
        <f t="shared" si="9"/>
        <v>12.600000000000001</v>
      </c>
      <c r="N26" s="22"/>
      <c r="P26" s="37">
        <f t="shared" si="1"/>
        <v>5.2567200000000005</v>
      </c>
      <c r="Q26" s="37">
        <f t="shared" si="2"/>
        <v>2.9395799999999999</v>
      </c>
      <c r="R26" s="37">
        <f t="shared" si="3"/>
        <v>3.7913399999999999</v>
      </c>
      <c r="S26" s="37">
        <f t="shared" si="4"/>
        <v>0.61236000000000002</v>
      </c>
      <c r="T26" s="37">
        <f t="shared" si="10"/>
        <v>12.600000000000001</v>
      </c>
    </row>
    <row r="27" spans="1:20">
      <c r="A27" s="8" t="s">
        <v>69</v>
      </c>
      <c r="B27" s="202">
        <v>12.6</v>
      </c>
      <c r="C27" s="202">
        <v>12.6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5.2567200000000005</v>
      </c>
      <c r="J27" s="21">
        <f t="shared" si="6"/>
        <v>2.9395799999999999</v>
      </c>
      <c r="K27" s="21">
        <f t="shared" si="7"/>
        <v>3.7913399999999999</v>
      </c>
      <c r="L27" s="21">
        <f t="shared" si="8"/>
        <v>0.61236000000000002</v>
      </c>
      <c r="M27" s="157">
        <f t="shared" si="9"/>
        <v>12.600000000000001</v>
      </c>
      <c r="N27" s="22"/>
      <c r="P27" s="37">
        <f t="shared" si="1"/>
        <v>5.2567200000000005</v>
      </c>
      <c r="Q27" s="37">
        <f t="shared" si="2"/>
        <v>2.9395799999999999</v>
      </c>
      <c r="R27" s="37">
        <f t="shared" si="3"/>
        <v>3.7913399999999999</v>
      </c>
      <c r="S27" s="37">
        <f t="shared" si="4"/>
        <v>0.61236000000000002</v>
      </c>
      <c r="T27" s="37">
        <f t="shared" si="10"/>
        <v>12.600000000000001</v>
      </c>
    </row>
    <row r="28" spans="1:20">
      <c r="A28" s="8" t="s">
        <v>70</v>
      </c>
      <c r="B28" s="202">
        <v>12.6</v>
      </c>
      <c r="C28" s="202">
        <v>12.6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5.2567200000000005</v>
      </c>
      <c r="J28" s="21">
        <f t="shared" si="6"/>
        <v>2.9395799999999999</v>
      </c>
      <c r="K28" s="21">
        <f t="shared" si="7"/>
        <v>3.7913399999999999</v>
      </c>
      <c r="L28" s="21">
        <f t="shared" si="8"/>
        <v>0.61236000000000002</v>
      </c>
      <c r="M28" s="157">
        <f t="shared" si="9"/>
        <v>12.600000000000001</v>
      </c>
      <c r="N28" s="22"/>
      <c r="P28" s="37">
        <f t="shared" si="1"/>
        <v>5.2567200000000005</v>
      </c>
      <c r="Q28" s="37">
        <f t="shared" si="2"/>
        <v>2.9395799999999999</v>
      </c>
      <c r="R28" s="37">
        <f t="shared" si="3"/>
        <v>3.7913399999999999</v>
      </c>
      <c r="S28" s="37">
        <f t="shared" si="4"/>
        <v>0.61236000000000002</v>
      </c>
      <c r="T28" s="37">
        <f t="shared" si="10"/>
        <v>12.600000000000001</v>
      </c>
    </row>
    <row r="29" spans="1:20">
      <c r="A29" s="8" t="s">
        <v>71</v>
      </c>
      <c r="B29" s="202">
        <v>12.6</v>
      </c>
      <c r="C29" s="202">
        <v>12.6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5.2567200000000005</v>
      </c>
      <c r="J29" s="21">
        <f t="shared" si="6"/>
        <v>2.9395799999999999</v>
      </c>
      <c r="K29" s="21">
        <f t="shared" si="7"/>
        <v>3.7913399999999999</v>
      </c>
      <c r="L29" s="21">
        <f t="shared" si="8"/>
        <v>0.61236000000000002</v>
      </c>
      <c r="M29" s="157">
        <f t="shared" si="9"/>
        <v>12.600000000000001</v>
      </c>
      <c r="N29" s="22"/>
      <c r="P29" s="37">
        <f t="shared" si="1"/>
        <v>5.2567200000000005</v>
      </c>
      <c r="Q29" s="37">
        <f t="shared" si="2"/>
        <v>2.9395799999999999</v>
      </c>
      <c r="R29" s="37">
        <f t="shared" si="3"/>
        <v>3.7913399999999999</v>
      </c>
      <c r="S29" s="37">
        <f t="shared" si="4"/>
        <v>0.61236000000000002</v>
      </c>
      <c r="T29" s="37">
        <f t="shared" si="10"/>
        <v>12.600000000000001</v>
      </c>
    </row>
    <row r="30" spans="1:20">
      <c r="A30" s="8" t="s">
        <v>72</v>
      </c>
      <c r="B30" s="202">
        <v>12.6</v>
      </c>
      <c r="C30" s="202">
        <v>12.6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5.2567200000000005</v>
      </c>
      <c r="J30" s="21">
        <f t="shared" si="6"/>
        <v>2.9395799999999999</v>
      </c>
      <c r="K30" s="21">
        <f t="shared" si="7"/>
        <v>3.7913399999999999</v>
      </c>
      <c r="L30" s="21">
        <f t="shared" si="8"/>
        <v>0.61236000000000002</v>
      </c>
      <c r="M30" s="157">
        <f t="shared" si="9"/>
        <v>12.600000000000001</v>
      </c>
      <c r="N30" s="22"/>
      <c r="P30" s="37">
        <f t="shared" si="1"/>
        <v>5.2567200000000005</v>
      </c>
      <c r="Q30" s="37">
        <f t="shared" si="2"/>
        <v>2.9395799999999999</v>
      </c>
      <c r="R30" s="37">
        <f t="shared" si="3"/>
        <v>3.7913399999999999</v>
      </c>
      <c r="S30" s="37">
        <f t="shared" si="4"/>
        <v>0.61236000000000002</v>
      </c>
      <c r="T30" s="37">
        <f t="shared" si="10"/>
        <v>12.600000000000001</v>
      </c>
    </row>
    <row r="31" spans="1:20">
      <c r="A31" s="8" t="s">
        <v>73</v>
      </c>
      <c r="B31" s="202">
        <v>12.6</v>
      </c>
      <c r="C31" s="202">
        <v>12.6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5.2567200000000005</v>
      </c>
      <c r="J31" s="21">
        <f t="shared" si="6"/>
        <v>2.9395799999999999</v>
      </c>
      <c r="K31" s="21">
        <f t="shared" si="7"/>
        <v>3.7913399999999999</v>
      </c>
      <c r="L31" s="21">
        <f t="shared" si="8"/>
        <v>0.61236000000000002</v>
      </c>
      <c r="M31" s="157">
        <f t="shared" si="9"/>
        <v>12.600000000000001</v>
      </c>
      <c r="N31" s="22"/>
      <c r="P31" s="37">
        <f t="shared" si="1"/>
        <v>5.2567200000000005</v>
      </c>
      <c r="Q31" s="37">
        <f t="shared" si="2"/>
        <v>2.9395799999999999</v>
      </c>
      <c r="R31" s="37">
        <f t="shared" si="3"/>
        <v>3.7913399999999999</v>
      </c>
      <c r="S31" s="37">
        <f t="shared" si="4"/>
        <v>0.61236000000000002</v>
      </c>
      <c r="T31" s="37">
        <f t="shared" si="10"/>
        <v>12.600000000000001</v>
      </c>
    </row>
    <row r="32" spans="1:20">
      <c r="A32" s="8" t="s">
        <v>74</v>
      </c>
      <c r="B32" s="202">
        <v>12.6</v>
      </c>
      <c r="C32" s="202">
        <v>12.6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5.2567200000000005</v>
      </c>
      <c r="J32" s="21">
        <f t="shared" si="6"/>
        <v>2.9395799999999999</v>
      </c>
      <c r="K32" s="21">
        <f t="shared" si="7"/>
        <v>3.7913399999999999</v>
      </c>
      <c r="L32" s="21">
        <f t="shared" si="8"/>
        <v>0.61236000000000002</v>
      </c>
      <c r="M32" s="157">
        <f t="shared" si="9"/>
        <v>12.600000000000001</v>
      </c>
      <c r="N32" s="22"/>
      <c r="P32" s="37">
        <f t="shared" si="1"/>
        <v>5.2567200000000005</v>
      </c>
      <c r="Q32" s="37">
        <f t="shared" si="2"/>
        <v>2.9395799999999999</v>
      </c>
      <c r="R32" s="37">
        <f t="shared" si="3"/>
        <v>3.7913399999999999</v>
      </c>
      <c r="S32" s="37">
        <f t="shared" si="4"/>
        <v>0.61236000000000002</v>
      </c>
      <c r="T32" s="37">
        <f t="shared" si="10"/>
        <v>12.600000000000001</v>
      </c>
    </row>
    <row r="33" spans="1:20">
      <c r="A33" s="8" t="s">
        <v>75</v>
      </c>
      <c r="B33" s="202">
        <v>12.6</v>
      </c>
      <c r="C33" s="202">
        <v>12.6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5.2567200000000005</v>
      </c>
      <c r="J33" s="21">
        <f t="shared" si="6"/>
        <v>2.9395799999999999</v>
      </c>
      <c r="K33" s="21">
        <f t="shared" si="7"/>
        <v>3.7913399999999999</v>
      </c>
      <c r="L33" s="21">
        <f t="shared" si="8"/>
        <v>0.61236000000000002</v>
      </c>
      <c r="M33" s="157">
        <f t="shared" si="9"/>
        <v>12.600000000000001</v>
      </c>
      <c r="N33" s="22"/>
      <c r="P33" s="37">
        <f t="shared" si="1"/>
        <v>5.2567200000000005</v>
      </c>
      <c r="Q33" s="37">
        <f t="shared" si="2"/>
        <v>2.9395799999999999</v>
      </c>
      <c r="R33" s="37">
        <f t="shared" si="3"/>
        <v>3.7913399999999999</v>
      </c>
      <c r="S33" s="37">
        <f t="shared" si="4"/>
        <v>0.61236000000000002</v>
      </c>
      <c r="T33" s="37">
        <f t="shared" si="10"/>
        <v>12.600000000000001</v>
      </c>
    </row>
    <row r="34" spans="1:20">
      <c r="A34" s="8" t="s">
        <v>76</v>
      </c>
      <c r="B34" s="202">
        <v>12.6</v>
      </c>
      <c r="C34" s="202">
        <v>12.6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5.2567200000000005</v>
      </c>
      <c r="J34" s="21">
        <f t="shared" si="6"/>
        <v>2.9395799999999999</v>
      </c>
      <c r="K34" s="21">
        <f t="shared" si="7"/>
        <v>3.7913399999999999</v>
      </c>
      <c r="L34" s="21">
        <f t="shared" si="8"/>
        <v>0.61236000000000002</v>
      </c>
      <c r="M34" s="157">
        <f t="shared" si="9"/>
        <v>12.600000000000001</v>
      </c>
      <c r="N34" s="22"/>
      <c r="P34" s="37">
        <f t="shared" si="1"/>
        <v>5.2567200000000005</v>
      </c>
      <c r="Q34" s="37">
        <f t="shared" si="2"/>
        <v>2.9395799999999999</v>
      </c>
      <c r="R34" s="37">
        <f t="shared" si="3"/>
        <v>3.7913399999999999</v>
      </c>
      <c r="S34" s="37">
        <f t="shared" si="4"/>
        <v>0.61236000000000002</v>
      </c>
      <c r="T34" s="37">
        <f t="shared" si="10"/>
        <v>12.600000000000001</v>
      </c>
    </row>
    <row r="35" spans="1:20">
      <c r="A35" s="8" t="s">
        <v>77</v>
      </c>
      <c r="B35" s="202">
        <v>12.6</v>
      </c>
      <c r="C35" s="202">
        <v>12.6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5.2567200000000005</v>
      </c>
      <c r="J35" s="21">
        <f t="shared" si="6"/>
        <v>2.9395799999999999</v>
      </c>
      <c r="K35" s="21">
        <f t="shared" si="7"/>
        <v>3.7913399999999999</v>
      </c>
      <c r="L35" s="21">
        <f t="shared" si="8"/>
        <v>0.61236000000000002</v>
      </c>
      <c r="M35" s="157">
        <f t="shared" si="9"/>
        <v>12.600000000000001</v>
      </c>
      <c r="N35" s="22"/>
      <c r="P35" s="37">
        <f t="shared" ref="P35:P66" si="12">I35</f>
        <v>5.2567200000000005</v>
      </c>
      <c r="Q35" s="37">
        <f t="shared" ref="Q35:Q66" si="13">J35</f>
        <v>2.9395799999999999</v>
      </c>
      <c r="R35" s="37">
        <f t="shared" ref="R35:R66" si="14">K35</f>
        <v>3.7913399999999999</v>
      </c>
      <c r="S35" s="37">
        <f t="shared" ref="S35:S66" si="15">L35</f>
        <v>0.61236000000000002</v>
      </c>
      <c r="T35" s="37">
        <f t="shared" si="10"/>
        <v>12.600000000000001</v>
      </c>
    </row>
    <row r="36" spans="1:20">
      <c r="A36" s="8" t="s">
        <v>78</v>
      </c>
      <c r="B36" s="202">
        <v>12.6</v>
      </c>
      <c r="C36" s="202">
        <v>12.6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5.2567200000000005</v>
      </c>
      <c r="J36" s="21">
        <f t="shared" si="6"/>
        <v>2.9395799999999999</v>
      </c>
      <c r="K36" s="21">
        <f t="shared" si="7"/>
        <v>3.7913399999999999</v>
      </c>
      <c r="L36" s="21">
        <f t="shared" si="8"/>
        <v>0.61236000000000002</v>
      </c>
      <c r="M36" s="157">
        <f t="shared" si="9"/>
        <v>12.600000000000001</v>
      </c>
      <c r="N36" s="22"/>
      <c r="P36" s="37">
        <f t="shared" si="12"/>
        <v>5.2567200000000005</v>
      </c>
      <c r="Q36" s="37">
        <f t="shared" si="13"/>
        <v>2.9395799999999999</v>
      </c>
      <c r="R36" s="37">
        <f t="shared" si="14"/>
        <v>3.7913399999999999</v>
      </c>
      <c r="S36" s="37">
        <f t="shared" si="15"/>
        <v>0.61236000000000002</v>
      </c>
      <c r="T36" s="37">
        <f t="shared" si="10"/>
        <v>12.600000000000001</v>
      </c>
    </row>
    <row r="37" spans="1:20">
      <c r="A37" s="8" t="s">
        <v>79</v>
      </c>
      <c r="B37" s="202">
        <v>12.6</v>
      </c>
      <c r="C37" s="202">
        <v>12.6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5.2567200000000005</v>
      </c>
      <c r="J37" s="21">
        <f t="shared" si="6"/>
        <v>2.9395799999999999</v>
      </c>
      <c r="K37" s="21">
        <f t="shared" si="7"/>
        <v>3.7913399999999999</v>
      </c>
      <c r="L37" s="21">
        <f t="shared" si="8"/>
        <v>0.61236000000000002</v>
      </c>
      <c r="M37" s="157">
        <f t="shared" si="9"/>
        <v>12.600000000000001</v>
      </c>
      <c r="N37" s="22"/>
      <c r="P37" s="37">
        <f t="shared" si="12"/>
        <v>5.2567200000000005</v>
      </c>
      <c r="Q37" s="37">
        <f t="shared" si="13"/>
        <v>2.9395799999999999</v>
      </c>
      <c r="R37" s="37">
        <f t="shared" si="14"/>
        <v>3.7913399999999999</v>
      </c>
      <c r="S37" s="37">
        <f t="shared" si="15"/>
        <v>0.61236000000000002</v>
      </c>
      <c r="T37" s="37">
        <f t="shared" si="10"/>
        <v>12.600000000000001</v>
      </c>
    </row>
    <row r="38" spans="1:20">
      <c r="A38" s="8" t="s">
        <v>80</v>
      </c>
      <c r="B38" s="202">
        <v>12.6</v>
      </c>
      <c r="C38" s="202">
        <v>12.6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5.2567200000000005</v>
      </c>
      <c r="J38" s="21">
        <f t="shared" si="6"/>
        <v>2.9395799999999999</v>
      </c>
      <c r="K38" s="21">
        <f t="shared" si="7"/>
        <v>3.7913399999999999</v>
      </c>
      <c r="L38" s="21">
        <f t="shared" si="8"/>
        <v>0.61236000000000002</v>
      </c>
      <c r="M38" s="157">
        <f t="shared" si="9"/>
        <v>12.600000000000001</v>
      </c>
      <c r="N38" s="22"/>
      <c r="P38" s="37">
        <f t="shared" si="12"/>
        <v>5.2567200000000005</v>
      </c>
      <c r="Q38" s="37">
        <f t="shared" si="13"/>
        <v>2.9395799999999999</v>
      </c>
      <c r="R38" s="37">
        <f t="shared" si="14"/>
        <v>3.7913399999999999</v>
      </c>
      <c r="S38" s="37">
        <f t="shared" si="15"/>
        <v>0.61236000000000002</v>
      </c>
      <c r="T38" s="37">
        <f t="shared" si="10"/>
        <v>12.600000000000001</v>
      </c>
    </row>
    <row r="39" spans="1:20">
      <c r="A39" s="8" t="s">
        <v>81</v>
      </c>
      <c r="B39" s="202">
        <v>12.6</v>
      </c>
      <c r="C39" s="202">
        <v>12.6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5.2567200000000005</v>
      </c>
      <c r="J39" s="21">
        <f t="shared" si="6"/>
        <v>2.9395799999999999</v>
      </c>
      <c r="K39" s="21">
        <f t="shared" si="7"/>
        <v>3.7913399999999999</v>
      </c>
      <c r="L39" s="21">
        <f t="shared" si="8"/>
        <v>0.61236000000000002</v>
      </c>
      <c r="M39" s="157">
        <f t="shared" si="9"/>
        <v>12.600000000000001</v>
      </c>
      <c r="N39" s="22"/>
      <c r="P39" s="37">
        <f t="shared" si="12"/>
        <v>5.2567200000000005</v>
      </c>
      <c r="Q39" s="37">
        <f t="shared" si="13"/>
        <v>2.9395799999999999</v>
      </c>
      <c r="R39" s="37">
        <f t="shared" si="14"/>
        <v>3.7913399999999999</v>
      </c>
      <c r="S39" s="37">
        <f t="shared" si="15"/>
        <v>0.61236000000000002</v>
      </c>
      <c r="T39" s="37">
        <f t="shared" si="10"/>
        <v>12.600000000000001</v>
      </c>
    </row>
    <row r="40" spans="1:20">
      <c r="A40" s="8" t="s">
        <v>82</v>
      </c>
      <c r="B40" s="202">
        <v>12.6</v>
      </c>
      <c r="C40" s="202">
        <v>12.6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5.2567200000000005</v>
      </c>
      <c r="J40" s="21">
        <f t="shared" si="6"/>
        <v>2.9395799999999999</v>
      </c>
      <c r="K40" s="21">
        <f t="shared" si="7"/>
        <v>3.7913399999999999</v>
      </c>
      <c r="L40" s="21">
        <f t="shared" si="8"/>
        <v>0.61236000000000002</v>
      </c>
      <c r="M40" s="157">
        <f t="shared" si="9"/>
        <v>12.600000000000001</v>
      </c>
      <c r="N40" s="22"/>
      <c r="P40" s="37">
        <f t="shared" si="12"/>
        <v>5.2567200000000005</v>
      </c>
      <c r="Q40" s="37">
        <f t="shared" si="13"/>
        <v>2.9395799999999999</v>
      </c>
      <c r="R40" s="37">
        <f t="shared" si="14"/>
        <v>3.7913399999999999</v>
      </c>
      <c r="S40" s="37">
        <f t="shared" si="15"/>
        <v>0.61236000000000002</v>
      </c>
      <c r="T40" s="37">
        <f t="shared" si="10"/>
        <v>12.600000000000001</v>
      </c>
    </row>
    <row r="41" spans="1:20">
      <c r="A41" s="8" t="s">
        <v>83</v>
      </c>
      <c r="B41" s="202">
        <v>12.6</v>
      </c>
      <c r="C41" s="202">
        <v>12.6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5.2567200000000005</v>
      </c>
      <c r="J41" s="21">
        <f t="shared" si="6"/>
        <v>2.9395799999999999</v>
      </c>
      <c r="K41" s="21">
        <f t="shared" si="7"/>
        <v>3.7913399999999999</v>
      </c>
      <c r="L41" s="21">
        <f t="shared" si="8"/>
        <v>0.61236000000000002</v>
      </c>
      <c r="M41" s="157">
        <f t="shared" si="9"/>
        <v>12.600000000000001</v>
      </c>
      <c r="N41" s="22"/>
      <c r="P41" s="37">
        <f t="shared" si="12"/>
        <v>5.2567200000000005</v>
      </c>
      <c r="Q41" s="37">
        <f t="shared" si="13"/>
        <v>2.9395799999999999</v>
      </c>
      <c r="R41" s="37">
        <f t="shared" si="14"/>
        <v>3.7913399999999999</v>
      </c>
      <c r="S41" s="37">
        <f t="shared" si="15"/>
        <v>0.61236000000000002</v>
      </c>
      <c r="T41" s="37">
        <f t="shared" si="10"/>
        <v>12.600000000000001</v>
      </c>
    </row>
    <row r="42" spans="1:20">
      <c r="A42" s="8" t="s">
        <v>84</v>
      </c>
      <c r="B42" s="202">
        <v>12.6</v>
      </c>
      <c r="C42" s="202">
        <v>12.6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5.2567200000000005</v>
      </c>
      <c r="J42" s="21">
        <f t="shared" si="6"/>
        <v>2.9395799999999999</v>
      </c>
      <c r="K42" s="21">
        <f t="shared" si="7"/>
        <v>3.7913399999999999</v>
      </c>
      <c r="L42" s="21">
        <f t="shared" si="8"/>
        <v>0.61236000000000002</v>
      </c>
      <c r="M42" s="157">
        <f t="shared" si="9"/>
        <v>12.600000000000001</v>
      </c>
      <c r="N42" s="22"/>
      <c r="P42" s="37">
        <f t="shared" si="12"/>
        <v>5.2567200000000005</v>
      </c>
      <c r="Q42" s="37">
        <f t="shared" si="13"/>
        <v>2.9395799999999999</v>
      </c>
      <c r="R42" s="37">
        <f t="shared" si="14"/>
        <v>3.7913399999999999</v>
      </c>
      <c r="S42" s="37">
        <f t="shared" si="15"/>
        <v>0.61236000000000002</v>
      </c>
      <c r="T42" s="37">
        <f t="shared" si="10"/>
        <v>12.600000000000001</v>
      </c>
    </row>
    <row r="43" spans="1:20">
      <c r="A43" s="8" t="s">
        <v>85</v>
      </c>
      <c r="B43" s="202">
        <v>12.6</v>
      </c>
      <c r="C43" s="202">
        <v>12.6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5.2567200000000005</v>
      </c>
      <c r="J43" s="21">
        <f t="shared" si="6"/>
        <v>2.9395799999999999</v>
      </c>
      <c r="K43" s="21">
        <f t="shared" si="7"/>
        <v>3.7913399999999999</v>
      </c>
      <c r="L43" s="21">
        <f t="shared" si="8"/>
        <v>0.61236000000000002</v>
      </c>
      <c r="M43" s="157">
        <f t="shared" si="9"/>
        <v>12.600000000000001</v>
      </c>
      <c r="N43" s="22"/>
      <c r="P43" s="37">
        <f t="shared" si="12"/>
        <v>5.2567200000000005</v>
      </c>
      <c r="Q43" s="37">
        <f t="shared" si="13"/>
        <v>2.9395799999999999</v>
      </c>
      <c r="R43" s="37">
        <f t="shared" si="14"/>
        <v>3.7913399999999999</v>
      </c>
      <c r="S43" s="37">
        <f t="shared" si="15"/>
        <v>0.61236000000000002</v>
      </c>
      <c r="T43" s="37">
        <f t="shared" si="10"/>
        <v>12.600000000000001</v>
      </c>
    </row>
    <row r="44" spans="1:20">
      <c r="A44" s="8" t="s">
        <v>86</v>
      </c>
      <c r="B44" s="202">
        <v>12.6</v>
      </c>
      <c r="C44" s="202">
        <v>12.6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5.2567200000000005</v>
      </c>
      <c r="J44" s="21">
        <f t="shared" si="6"/>
        <v>2.9395799999999999</v>
      </c>
      <c r="K44" s="21">
        <f t="shared" si="7"/>
        <v>3.7913399999999999</v>
      </c>
      <c r="L44" s="21">
        <f t="shared" si="8"/>
        <v>0.61236000000000002</v>
      </c>
      <c r="M44" s="157">
        <f t="shared" si="9"/>
        <v>12.600000000000001</v>
      </c>
      <c r="N44" s="22"/>
      <c r="P44" s="37">
        <f t="shared" si="12"/>
        <v>5.2567200000000005</v>
      </c>
      <c r="Q44" s="37">
        <f t="shared" si="13"/>
        <v>2.9395799999999999</v>
      </c>
      <c r="R44" s="37">
        <f t="shared" si="14"/>
        <v>3.7913399999999999</v>
      </c>
      <c r="S44" s="37">
        <f t="shared" si="15"/>
        <v>0.61236000000000002</v>
      </c>
      <c r="T44" s="37">
        <f t="shared" si="10"/>
        <v>12.600000000000001</v>
      </c>
    </row>
    <row r="45" spans="1:20">
      <c r="A45" s="8" t="s">
        <v>87</v>
      </c>
      <c r="B45" s="202">
        <v>12.6</v>
      </c>
      <c r="C45" s="202">
        <v>12.6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5.2567200000000005</v>
      </c>
      <c r="J45" s="21">
        <f t="shared" si="6"/>
        <v>2.9395799999999999</v>
      </c>
      <c r="K45" s="21">
        <f t="shared" si="7"/>
        <v>3.7913399999999999</v>
      </c>
      <c r="L45" s="21">
        <f t="shared" si="8"/>
        <v>0.61236000000000002</v>
      </c>
      <c r="M45" s="157">
        <f t="shared" si="9"/>
        <v>12.600000000000001</v>
      </c>
      <c r="N45" s="22"/>
      <c r="P45" s="37">
        <f t="shared" si="12"/>
        <v>5.2567200000000005</v>
      </c>
      <c r="Q45" s="37">
        <f t="shared" si="13"/>
        <v>2.9395799999999999</v>
      </c>
      <c r="R45" s="37">
        <f t="shared" si="14"/>
        <v>3.7913399999999999</v>
      </c>
      <c r="S45" s="37">
        <f t="shared" si="15"/>
        <v>0.61236000000000002</v>
      </c>
      <c r="T45" s="37">
        <f t="shared" si="10"/>
        <v>12.600000000000001</v>
      </c>
    </row>
    <row r="46" spans="1:20">
      <c r="A46" s="8" t="s">
        <v>88</v>
      </c>
      <c r="B46" s="202">
        <v>12.6</v>
      </c>
      <c r="C46" s="202">
        <v>12.6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5.2567200000000005</v>
      </c>
      <c r="J46" s="21">
        <f t="shared" si="6"/>
        <v>2.9395799999999999</v>
      </c>
      <c r="K46" s="21">
        <f t="shared" si="7"/>
        <v>3.7913399999999999</v>
      </c>
      <c r="L46" s="21">
        <f t="shared" si="8"/>
        <v>0.61236000000000002</v>
      </c>
      <c r="M46" s="157">
        <f t="shared" si="9"/>
        <v>12.600000000000001</v>
      </c>
      <c r="N46" s="22"/>
      <c r="P46" s="37">
        <f t="shared" si="12"/>
        <v>5.2567200000000005</v>
      </c>
      <c r="Q46" s="37">
        <f t="shared" si="13"/>
        <v>2.9395799999999999</v>
      </c>
      <c r="R46" s="37">
        <f t="shared" si="14"/>
        <v>3.7913399999999999</v>
      </c>
      <c r="S46" s="37">
        <f t="shared" si="15"/>
        <v>0.61236000000000002</v>
      </c>
      <c r="T46" s="37">
        <f t="shared" si="10"/>
        <v>12.600000000000001</v>
      </c>
    </row>
    <row r="47" spans="1:20">
      <c r="A47" s="8" t="s">
        <v>89</v>
      </c>
      <c r="B47" s="202">
        <v>12.6</v>
      </c>
      <c r="C47" s="202">
        <v>12.6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5.2567200000000005</v>
      </c>
      <c r="J47" s="21">
        <f t="shared" si="6"/>
        <v>2.9395799999999999</v>
      </c>
      <c r="K47" s="21">
        <f t="shared" si="7"/>
        <v>3.7913399999999999</v>
      </c>
      <c r="L47" s="21">
        <f t="shared" si="8"/>
        <v>0.61236000000000002</v>
      </c>
      <c r="M47" s="157">
        <f t="shared" si="9"/>
        <v>12.600000000000001</v>
      </c>
      <c r="N47" s="22"/>
      <c r="P47" s="37">
        <f t="shared" si="12"/>
        <v>5.2567200000000005</v>
      </c>
      <c r="Q47" s="37">
        <f t="shared" si="13"/>
        <v>2.9395799999999999</v>
      </c>
      <c r="R47" s="37">
        <f t="shared" si="14"/>
        <v>3.7913399999999999</v>
      </c>
      <c r="S47" s="37">
        <f t="shared" si="15"/>
        <v>0.61236000000000002</v>
      </c>
      <c r="T47" s="37">
        <f t="shared" si="10"/>
        <v>12.600000000000001</v>
      </c>
    </row>
    <row r="48" spans="1:20">
      <c r="A48" s="8" t="s">
        <v>90</v>
      </c>
      <c r="B48" s="202">
        <v>12.6</v>
      </c>
      <c r="C48" s="202">
        <v>12.6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5.2567200000000005</v>
      </c>
      <c r="J48" s="21">
        <f t="shared" si="6"/>
        <v>2.9395799999999999</v>
      </c>
      <c r="K48" s="21">
        <f t="shared" si="7"/>
        <v>3.7913399999999999</v>
      </c>
      <c r="L48" s="21">
        <f t="shared" si="8"/>
        <v>0.61236000000000002</v>
      </c>
      <c r="M48" s="157">
        <f t="shared" si="9"/>
        <v>12.600000000000001</v>
      </c>
      <c r="N48" s="22"/>
      <c r="P48" s="37">
        <f t="shared" si="12"/>
        <v>5.2567200000000005</v>
      </c>
      <c r="Q48" s="37">
        <f t="shared" si="13"/>
        <v>2.9395799999999999</v>
      </c>
      <c r="R48" s="37">
        <f t="shared" si="14"/>
        <v>3.7913399999999999</v>
      </c>
      <c r="S48" s="37">
        <f t="shared" si="15"/>
        <v>0.61236000000000002</v>
      </c>
      <c r="T48" s="37">
        <f t="shared" si="10"/>
        <v>12.600000000000001</v>
      </c>
    </row>
    <row r="49" spans="1:20">
      <c r="A49" s="8" t="s">
        <v>91</v>
      </c>
      <c r="B49" s="202">
        <v>12.6</v>
      </c>
      <c r="C49" s="202">
        <v>12.6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5.2567200000000005</v>
      </c>
      <c r="J49" s="21">
        <f t="shared" si="6"/>
        <v>2.9395799999999999</v>
      </c>
      <c r="K49" s="21">
        <f t="shared" si="7"/>
        <v>3.7913399999999999</v>
      </c>
      <c r="L49" s="21">
        <f t="shared" si="8"/>
        <v>0.61236000000000002</v>
      </c>
      <c r="M49" s="157">
        <f t="shared" si="9"/>
        <v>12.600000000000001</v>
      </c>
      <c r="N49" s="22"/>
      <c r="P49" s="37">
        <f t="shared" si="12"/>
        <v>5.2567200000000005</v>
      </c>
      <c r="Q49" s="37">
        <f t="shared" si="13"/>
        <v>2.9395799999999999</v>
      </c>
      <c r="R49" s="37">
        <f t="shared" si="14"/>
        <v>3.7913399999999999</v>
      </c>
      <c r="S49" s="37">
        <f t="shared" si="15"/>
        <v>0.61236000000000002</v>
      </c>
      <c r="T49" s="37">
        <f t="shared" si="10"/>
        <v>12.600000000000001</v>
      </c>
    </row>
    <row r="50" spans="1:20">
      <c r="A50" s="8" t="s">
        <v>92</v>
      </c>
      <c r="B50" s="202">
        <v>12.6</v>
      </c>
      <c r="C50" s="202">
        <v>12.6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5.2567200000000005</v>
      </c>
      <c r="J50" s="21">
        <f t="shared" si="6"/>
        <v>2.9395799999999999</v>
      </c>
      <c r="K50" s="21">
        <f t="shared" si="7"/>
        <v>3.7913399999999999</v>
      </c>
      <c r="L50" s="21">
        <f t="shared" si="8"/>
        <v>0.61236000000000002</v>
      </c>
      <c r="M50" s="157">
        <f t="shared" si="9"/>
        <v>12.600000000000001</v>
      </c>
      <c r="N50" s="22"/>
      <c r="P50" s="37">
        <f t="shared" si="12"/>
        <v>5.2567200000000005</v>
      </c>
      <c r="Q50" s="37">
        <f t="shared" si="13"/>
        <v>2.9395799999999999</v>
      </c>
      <c r="R50" s="37">
        <f t="shared" si="14"/>
        <v>3.7913399999999999</v>
      </c>
      <c r="S50" s="37">
        <f t="shared" si="15"/>
        <v>0.61236000000000002</v>
      </c>
      <c r="T50" s="37">
        <f t="shared" si="10"/>
        <v>12.600000000000001</v>
      </c>
    </row>
    <row r="51" spans="1:20">
      <c r="A51" s="8" t="s">
        <v>93</v>
      </c>
      <c r="B51" s="202">
        <v>12.6</v>
      </c>
      <c r="C51" s="202">
        <v>12.6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5.2567200000000005</v>
      </c>
      <c r="J51" s="21">
        <f t="shared" si="6"/>
        <v>2.9395799999999999</v>
      </c>
      <c r="K51" s="21">
        <f t="shared" si="7"/>
        <v>3.7913399999999999</v>
      </c>
      <c r="L51" s="21">
        <f t="shared" si="8"/>
        <v>0.61236000000000002</v>
      </c>
      <c r="M51" s="157">
        <f t="shared" si="9"/>
        <v>12.600000000000001</v>
      </c>
      <c r="N51" s="22"/>
      <c r="P51" s="37">
        <f t="shared" si="12"/>
        <v>5.2567200000000005</v>
      </c>
      <c r="Q51" s="37">
        <f t="shared" si="13"/>
        <v>2.9395799999999999</v>
      </c>
      <c r="R51" s="37">
        <f t="shared" si="14"/>
        <v>3.7913399999999999</v>
      </c>
      <c r="S51" s="37">
        <f t="shared" si="15"/>
        <v>0.61236000000000002</v>
      </c>
      <c r="T51" s="37">
        <f t="shared" si="10"/>
        <v>12.600000000000001</v>
      </c>
    </row>
    <row r="52" spans="1:20">
      <c r="A52" s="8" t="s">
        <v>94</v>
      </c>
      <c r="B52" s="202">
        <v>12.6</v>
      </c>
      <c r="C52" s="202">
        <v>12.6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5.2567200000000005</v>
      </c>
      <c r="J52" s="21">
        <f t="shared" si="6"/>
        <v>2.9395799999999999</v>
      </c>
      <c r="K52" s="21">
        <f t="shared" si="7"/>
        <v>3.7913399999999999</v>
      </c>
      <c r="L52" s="21">
        <f t="shared" si="8"/>
        <v>0.61236000000000002</v>
      </c>
      <c r="M52" s="157">
        <f t="shared" si="9"/>
        <v>12.600000000000001</v>
      </c>
      <c r="N52" s="22"/>
      <c r="P52" s="37">
        <f t="shared" si="12"/>
        <v>5.2567200000000005</v>
      </c>
      <c r="Q52" s="37">
        <f t="shared" si="13"/>
        <v>2.9395799999999999</v>
      </c>
      <c r="R52" s="37">
        <f t="shared" si="14"/>
        <v>3.7913399999999999</v>
      </c>
      <c r="S52" s="37">
        <f t="shared" si="15"/>
        <v>0.61236000000000002</v>
      </c>
      <c r="T52" s="37">
        <f t="shared" si="10"/>
        <v>12.600000000000001</v>
      </c>
    </row>
    <row r="53" spans="1:20">
      <c r="A53" s="8" t="s">
        <v>95</v>
      </c>
      <c r="B53" s="202">
        <v>12.6</v>
      </c>
      <c r="C53" s="202">
        <v>12.6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5.2567200000000005</v>
      </c>
      <c r="J53" s="21">
        <f t="shared" si="6"/>
        <v>2.9395799999999999</v>
      </c>
      <c r="K53" s="21">
        <f t="shared" si="7"/>
        <v>3.7913399999999999</v>
      </c>
      <c r="L53" s="21">
        <f t="shared" si="8"/>
        <v>0.61236000000000002</v>
      </c>
      <c r="M53" s="157">
        <f t="shared" si="9"/>
        <v>12.600000000000001</v>
      </c>
      <c r="N53" s="22"/>
      <c r="P53" s="37">
        <f t="shared" si="12"/>
        <v>5.2567200000000005</v>
      </c>
      <c r="Q53" s="37">
        <f t="shared" si="13"/>
        <v>2.9395799999999999</v>
      </c>
      <c r="R53" s="37">
        <f t="shared" si="14"/>
        <v>3.7913399999999999</v>
      </c>
      <c r="S53" s="37">
        <f t="shared" si="15"/>
        <v>0.61236000000000002</v>
      </c>
      <c r="T53" s="37">
        <f t="shared" si="10"/>
        <v>12.600000000000001</v>
      </c>
    </row>
    <row r="54" spans="1:20">
      <c r="A54" s="8" t="s">
        <v>96</v>
      </c>
      <c r="B54" s="202">
        <v>12.6</v>
      </c>
      <c r="C54" s="202">
        <v>12.6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5.2567200000000005</v>
      </c>
      <c r="J54" s="21">
        <f t="shared" si="6"/>
        <v>2.9395799999999999</v>
      </c>
      <c r="K54" s="21">
        <f t="shared" si="7"/>
        <v>3.7913399999999999</v>
      </c>
      <c r="L54" s="21">
        <f t="shared" si="8"/>
        <v>0.61236000000000002</v>
      </c>
      <c r="M54" s="157">
        <f t="shared" si="9"/>
        <v>12.600000000000001</v>
      </c>
      <c r="N54" s="22"/>
      <c r="P54" s="37">
        <f t="shared" si="12"/>
        <v>5.2567200000000005</v>
      </c>
      <c r="Q54" s="37">
        <f t="shared" si="13"/>
        <v>2.9395799999999999</v>
      </c>
      <c r="R54" s="37">
        <f t="shared" si="14"/>
        <v>3.7913399999999999</v>
      </c>
      <c r="S54" s="37">
        <f t="shared" si="15"/>
        <v>0.61236000000000002</v>
      </c>
      <c r="T54" s="37">
        <f t="shared" si="10"/>
        <v>12.600000000000001</v>
      </c>
    </row>
    <row r="55" spans="1:20">
      <c r="A55" s="8" t="s">
        <v>97</v>
      </c>
      <c r="B55" s="202">
        <v>12.6</v>
      </c>
      <c r="C55" s="202">
        <v>12.6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5.2567200000000005</v>
      </c>
      <c r="J55" s="21">
        <f t="shared" si="6"/>
        <v>2.9395799999999999</v>
      </c>
      <c r="K55" s="21">
        <f t="shared" si="7"/>
        <v>3.7913399999999999</v>
      </c>
      <c r="L55" s="21">
        <f t="shared" si="8"/>
        <v>0.61236000000000002</v>
      </c>
      <c r="M55" s="157">
        <f t="shared" si="9"/>
        <v>12.600000000000001</v>
      </c>
      <c r="N55" s="22"/>
      <c r="P55" s="37">
        <f t="shared" si="12"/>
        <v>5.2567200000000005</v>
      </c>
      <c r="Q55" s="37">
        <f t="shared" si="13"/>
        <v>2.9395799999999999</v>
      </c>
      <c r="R55" s="37">
        <f t="shared" si="14"/>
        <v>3.7913399999999999</v>
      </c>
      <c r="S55" s="37">
        <f t="shared" si="15"/>
        <v>0.61236000000000002</v>
      </c>
      <c r="T55" s="37">
        <f t="shared" si="10"/>
        <v>12.600000000000001</v>
      </c>
    </row>
    <row r="56" spans="1:20">
      <c r="A56" s="8" t="s">
        <v>98</v>
      </c>
      <c r="B56" s="202">
        <v>12.6</v>
      </c>
      <c r="C56" s="202">
        <v>12.6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5.2567200000000005</v>
      </c>
      <c r="J56" s="21">
        <f t="shared" si="6"/>
        <v>2.9395799999999999</v>
      </c>
      <c r="K56" s="21">
        <f t="shared" si="7"/>
        <v>3.7913399999999999</v>
      </c>
      <c r="L56" s="21">
        <f t="shared" si="8"/>
        <v>0.61236000000000002</v>
      </c>
      <c r="M56" s="157">
        <f t="shared" si="9"/>
        <v>12.600000000000001</v>
      </c>
      <c r="N56" s="22"/>
      <c r="P56" s="37">
        <f t="shared" si="12"/>
        <v>5.2567200000000005</v>
      </c>
      <c r="Q56" s="37">
        <f t="shared" si="13"/>
        <v>2.9395799999999999</v>
      </c>
      <c r="R56" s="37">
        <f t="shared" si="14"/>
        <v>3.7913399999999999</v>
      </c>
      <c r="S56" s="37">
        <f t="shared" si="15"/>
        <v>0.61236000000000002</v>
      </c>
      <c r="T56" s="37">
        <f t="shared" si="10"/>
        <v>12.600000000000001</v>
      </c>
    </row>
    <row r="57" spans="1:20">
      <c r="A57" s="8" t="s">
        <v>99</v>
      </c>
      <c r="B57" s="202">
        <v>12.6</v>
      </c>
      <c r="C57" s="202">
        <v>12.6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5.2567200000000005</v>
      </c>
      <c r="J57" s="21">
        <f t="shared" si="6"/>
        <v>2.9395799999999999</v>
      </c>
      <c r="K57" s="21">
        <f t="shared" si="7"/>
        <v>3.7913399999999999</v>
      </c>
      <c r="L57" s="21">
        <f t="shared" si="8"/>
        <v>0.61236000000000002</v>
      </c>
      <c r="M57" s="157">
        <f t="shared" si="9"/>
        <v>12.600000000000001</v>
      </c>
      <c r="N57" s="22"/>
      <c r="P57" s="37">
        <f t="shared" si="12"/>
        <v>5.2567200000000005</v>
      </c>
      <c r="Q57" s="37">
        <f t="shared" si="13"/>
        <v>2.9395799999999999</v>
      </c>
      <c r="R57" s="37">
        <f t="shared" si="14"/>
        <v>3.7913399999999999</v>
      </c>
      <c r="S57" s="37">
        <f t="shared" si="15"/>
        <v>0.61236000000000002</v>
      </c>
      <c r="T57" s="37">
        <f t="shared" si="10"/>
        <v>12.600000000000001</v>
      </c>
    </row>
    <row r="58" spans="1:20">
      <c r="A58" s="8" t="s">
        <v>100</v>
      </c>
      <c r="B58" s="202">
        <v>12.6</v>
      </c>
      <c r="C58" s="202">
        <v>12.6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5.2567200000000005</v>
      </c>
      <c r="J58" s="21">
        <f t="shared" si="6"/>
        <v>2.9395799999999999</v>
      </c>
      <c r="K58" s="21">
        <f t="shared" si="7"/>
        <v>3.7913399999999999</v>
      </c>
      <c r="L58" s="21">
        <f t="shared" si="8"/>
        <v>0.61236000000000002</v>
      </c>
      <c r="M58" s="157">
        <f t="shared" si="9"/>
        <v>12.600000000000001</v>
      </c>
      <c r="N58" s="22"/>
      <c r="P58" s="37">
        <f t="shared" si="12"/>
        <v>5.2567200000000005</v>
      </c>
      <c r="Q58" s="37">
        <f t="shared" si="13"/>
        <v>2.9395799999999999</v>
      </c>
      <c r="R58" s="37">
        <f t="shared" si="14"/>
        <v>3.7913399999999999</v>
      </c>
      <c r="S58" s="37">
        <f t="shared" si="15"/>
        <v>0.61236000000000002</v>
      </c>
      <c r="T58" s="37">
        <f t="shared" si="10"/>
        <v>12.600000000000001</v>
      </c>
    </row>
    <row r="59" spans="1:20">
      <c r="A59" s="8" t="s">
        <v>101</v>
      </c>
      <c r="B59" s="202">
        <v>12.6</v>
      </c>
      <c r="C59" s="202">
        <v>12.6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5.2567200000000005</v>
      </c>
      <c r="J59" s="21">
        <f t="shared" si="6"/>
        <v>2.9395799999999999</v>
      </c>
      <c r="K59" s="21">
        <f t="shared" si="7"/>
        <v>3.7913399999999999</v>
      </c>
      <c r="L59" s="21">
        <f t="shared" si="8"/>
        <v>0.61236000000000002</v>
      </c>
      <c r="M59" s="157">
        <f t="shared" si="9"/>
        <v>12.600000000000001</v>
      </c>
      <c r="N59" s="22"/>
      <c r="P59" s="37">
        <f t="shared" si="12"/>
        <v>5.2567200000000005</v>
      </c>
      <c r="Q59" s="37">
        <f t="shared" si="13"/>
        <v>2.9395799999999999</v>
      </c>
      <c r="R59" s="37">
        <f t="shared" si="14"/>
        <v>3.7913399999999999</v>
      </c>
      <c r="S59" s="37">
        <f t="shared" si="15"/>
        <v>0.61236000000000002</v>
      </c>
      <c r="T59" s="37">
        <f t="shared" si="10"/>
        <v>12.600000000000001</v>
      </c>
    </row>
    <row r="60" spans="1:20">
      <c r="A60" s="8" t="s">
        <v>102</v>
      </c>
      <c r="B60" s="202">
        <v>12.6</v>
      </c>
      <c r="C60" s="202">
        <v>12.6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5.2567200000000005</v>
      </c>
      <c r="J60" s="21">
        <f t="shared" si="6"/>
        <v>2.9395799999999999</v>
      </c>
      <c r="K60" s="21">
        <f t="shared" si="7"/>
        <v>3.7913399999999999</v>
      </c>
      <c r="L60" s="21">
        <f t="shared" si="8"/>
        <v>0.61236000000000002</v>
      </c>
      <c r="M60" s="157">
        <f t="shared" si="9"/>
        <v>12.600000000000001</v>
      </c>
      <c r="N60" s="22"/>
      <c r="P60" s="37">
        <f t="shared" si="12"/>
        <v>5.2567200000000005</v>
      </c>
      <c r="Q60" s="37">
        <f t="shared" si="13"/>
        <v>2.9395799999999999</v>
      </c>
      <c r="R60" s="37">
        <f t="shared" si="14"/>
        <v>3.7913399999999999</v>
      </c>
      <c r="S60" s="37">
        <f t="shared" si="15"/>
        <v>0.61236000000000002</v>
      </c>
      <c r="T60" s="37">
        <f t="shared" si="10"/>
        <v>12.600000000000001</v>
      </c>
    </row>
    <row r="61" spans="1:20">
      <c r="A61" s="8" t="s">
        <v>103</v>
      </c>
      <c r="B61" s="202">
        <v>12.6</v>
      </c>
      <c r="C61" s="202">
        <v>12.6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5.2567200000000005</v>
      </c>
      <c r="J61" s="21">
        <f t="shared" si="6"/>
        <v>2.9395799999999999</v>
      </c>
      <c r="K61" s="21">
        <f t="shared" si="7"/>
        <v>3.7913399999999999</v>
      </c>
      <c r="L61" s="21">
        <f t="shared" si="8"/>
        <v>0.61236000000000002</v>
      </c>
      <c r="M61" s="157">
        <f t="shared" si="9"/>
        <v>12.600000000000001</v>
      </c>
      <c r="N61" s="22"/>
      <c r="P61" s="37">
        <f t="shared" si="12"/>
        <v>5.2567200000000005</v>
      </c>
      <c r="Q61" s="37">
        <f t="shared" si="13"/>
        <v>2.9395799999999999</v>
      </c>
      <c r="R61" s="37">
        <f t="shared" si="14"/>
        <v>3.7913399999999999</v>
      </c>
      <c r="S61" s="37">
        <f t="shared" si="15"/>
        <v>0.61236000000000002</v>
      </c>
      <c r="T61" s="37">
        <f t="shared" si="10"/>
        <v>12.600000000000001</v>
      </c>
    </row>
    <row r="62" spans="1:20">
      <c r="A62" s="8" t="s">
        <v>104</v>
      </c>
      <c r="B62" s="202">
        <v>12.6</v>
      </c>
      <c r="C62" s="202">
        <v>12.6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5.2567200000000005</v>
      </c>
      <c r="J62" s="21">
        <f t="shared" si="6"/>
        <v>2.9395799999999999</v>
      </c>
      <c r="K62" s="21">
        <f t="shared" si="7"/>
        <v>3.7913399999999999</v>
      </c>
      <c r="L62" s="21">
        <f t="shared" si="8"/>
        <v>0.61236000000000002</v>
      </c>
      <c r="M62" s="157">
        <f t="shared" si="9"/>
        <v>12.600000000000001</v>
      </c>
      <c r="N62" s="22"/>
      <c r="P62" s="37">
        <f t="shared" si="12"/>
        <v>5.2567200000000005</v>
      </c>
      <c r="Q62" s="37">
        <f t="shared" si="13"/>
        <v>2.9395799999999999</v>
      </c>
      <c r="R62" s="37">
        <f t="shared" si="14"/>
        <v>3.7913399999999999</v>
      </c>
      <c r="S62" s="37">
        <f t="shared" si="15"/>
        <v>0.61236000000000002</v>
      </c>
      <c r="T62" s="37">
        <f t="shared" si="10"/>
        <v>12.600000000000001</v>
      </c>
    </row>
    <row r="63" spans="1:20">
      <c r="A63" s="8" t="s">
        <v>105</v>
      </c>
      <c r="B63" s="202">
        <v>12.6</v>
      </c>
      <c r="C63" s="202">
        <v>12.6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5.2567200000000005</v>
      </c>
      <c r="J63" s="21">
        <f t="shared" si="6"/>
        <v>2.9395799999999999</v>
      </c>
      <c r="K63" s="21">
        <f t="shared" si="7"/>
        <v>3.7913399999999999</v>
      </c>
      <c r="L63" s="21">
        <f t="shared" si="8"/>
        <v>0.61236000000000002</v>
      </c>
      <c r="M63" s="157">
        <f t="shared" si="9"/>
        <v>12.600000000000001</v>
      </c>
      <c r="N63" s="22"/>
      <c r="P63" s="37">
        <f t="shared" si="12"/>
        <v>5.2567200000000005</v>
      </c>
      <c r="Q63" s="37">
        <f t="shared" si="13"/>
        <v>2.9395799999999999</v>
      </c>
      <c r="R63" s="37">
        <f t="shared" si="14"/>
        <v>3.7913399999999999</v>
      </c>
      <c r="S63" s="37">
        <f t="shared" si="15"/>
        <v>0.61236000000000002</v>
      </c>
      <c r="T63" s="37">
        <f t="shared" si="10"/>
        <v>12.600000000000001</v>
      </c>
    </row>
    <row r="64" spans="1:20">
      <c r="A64" s="8" t="s">
        <v>106</v>
      </c>
      <c r="B64" s="202">
        <v>12.6</v>
      </c>
      <c r="C64" s="202">
        <v>12.6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5.2567200000000005</v>
      </c>
      <c r="J64" s="21">
        <f t="shared" si="6"/>
        <v>2.9395799999999999</v>
      </c>
      <c r="K64" s="21">
        <f t="shared" si="7"/>
        <v>3.7913399999999999</v>
      </c>
      <c r="L64" s="21">
        <f t="shared" si="8"/>
        <v>0.61236000000000002</v>
      </c>
      <c r="M64" s="157">
        <f t="shared" si="9"/>
        <v>12.600000000000001</v>
      </c>
      <c r="N64" s="22"/>
      <c r="P64" s="37">
        <f t="shared" si="12"/>
        <v>5.2567200000000005</v>
      </c>
      <c r="Q64" s="37">
        <f t="shared" si="13"/>
        <v>2.9395799999999999</v>
      </c>
      <c r="R64" s="37">
        <f t="shared" si="14"/>
        <v>3.7913399999999999</v>
      </c>
      <c r="S64" s="37">
        <f t="shared" si="15"/>
        <v>0.61236000000000002</v>
      </c>
      <c r="T64" s="37">
        <f t="shared" si="10"/>
        <v>12.600000000000001</v>
      </c>
    </row>
    <row r="65" spans="1:20">
      <c r="A65" s="8" t="s">
        <v>107</v>
      </c>
      <c r="B65" s="202">
        <v>12.6</v>
      </c>
      <c r="C65" s="202">
        <v>12.6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5.2567200000000005</v>
      </c>
      <c r="J65" s="21">
        <f t="shared" si="6"/>
        <v>2.9395799999999999</v>
      </c>
      <c r="K65" s="21">
        <f t="shared" si="7"/>
        <v>3.7913399999999999</v>
      </c>
      <c r="L65" s="21">
        <f t="shared" si="8"/>
        <v>0.61236000000000002</v>
      </c>
      <c r="M65" s="157">
        <f t="shared" si="9"/>
        <v>12.600000000000001</v>
      </c>
      <c r="N65" s="22"/>
      <c r="P65" s="37">
        <f t="shared" si="12"/>
        <v>5.2567200000000005</v>
      </c>
      <c r="Q65" s="37">
        <f t="shared" si="13"/>
        <v>2.9395799999999999</v>
      </c>
      <c r="R65" s="37">
        <f t="shared" si="14"/>
        <v>3.7913399999999999</v>
      </c>
      <c r="S65" s="37">
        <f t="shared" si="15"/>
        <v>0.61236000000000002</v>
      </c>
      <c r="T65" s="37">
        <f t="shared" si="10"/>
        <v>12.600000000000001</v>
      </c>
    </row>
    <row r="66" spans="1:20">
      <c r="A66" s="8" t="s">
        <v>108</v>
      </c>
      <c r="B66" s="202">
        <v>12.6</v>
      </c>
      <c r="C66" s="202">
        <v>12.6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5.2567200000000005</v>
      </c>
      <c r="J66" s="21">
        <f t="shared" si="6"/>
        <v>2.9395799999999999</v>
      </c>
      <c r="K66" s="21">
        <f t="shared" si="7"/>
        <v>3.7913399999999999</v>
      </c>
      <c r="L66" s="21">
        <f t="shared" si="8"/>
        <v>0.61236000000000002</v>
      </c>
      <c r="M66" s="157">
        <f t="shared" si="9"/>
        <v>12.600000000000001</v>
      </c>
      <c r="N66" s="22"/>
      <c r="P66" s="37">
        <f t="shared" si="12"/>
        <v>5.2567200000000005</v>
      </c>
      <c r="Q66" s="37">
        <f t="shared" si="13"/>
        <v>2.9395799999999999</v>
      </c>
      <c r="R66" s="37">
        <f t="shared" si="14"/>
        <v>3.7913399999999999</v>
      </c>
      <c r="S66" s="37">
        <f t="shared" si="15"/>
        <v>0.61236000000000002</v>
      </c>
      <c r="T66" s="37">
        <f t="shared" si="10"/>
        <v>12.600000000000001</v>
      </c>
    </row>
    <row r="67" spans="1:20">
      <c r="A67" s="8" t="s">
        <v>109</v>
      </c>
      <c r="B67" s="202">
        <v>12.6</v>
      </c>
      <c r="C67" s="202">
        <v>12.6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5.2567200000000005</v>
      </c>
      <c r="J67" s="21">
        <f t="shared" si="6"/>
        <v>2.9395799999999999</v>
      </c>
      <c r="K67" s="21">
        <f t="shared" si="7"/>
        <v>3.7913399999999999</v>
      </c>
      <c r="L67" s="21">
        <f t="shared" si="8"/>
        <v>0.61236000000000002</v>
      </c>
      <c r="M67" s="157">
        <f t="shared" si="9"/>
        <v>12.600000000000001</v>
      </c>
      <c r="N67" s="22"/>
      <c r="P67" s="37">
        <f t="shared" ref="P67:P98" si="17">I67</f>
        <v>5.2567200000000005</v>
      </c>
      <c r="Q67" s="37">
        <f t="shared" ref="Q67:Q98" si="18">J67</f>
        <v>2.9395799999999999</v>
      </c>
      <c r="R67" s="37">
        <f t="shared" ref="R67:R98" si="19">K67</f>
        <v>3.7913399999999999</v>
      </c>
      <c r="S67" s="37">
        <f t="shared" ref="S67:S98" si="20">L67</f>
        <v>0.61236000000000002</v>
      </c>
      <c r="T67" s="37">
        <f t="shared" si="10"/>
        <v>12.600000000000001</v>
      </c>
    </row>
    <row r="68" spans="1:20">
      <c r="A68" s="8" t="s">
        <v>110</v>
      </c>
      <c r="B68" s="202">
        <v>12.6</v>
      </c>
      <c r="C68" s="202">
        <v>12.6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5.2567200000000005</v>
      </c>
      <c r="J68" s="21">
        <f t="shared" ref="J68:J98" si="22">C68*E68/100</f>
        <v>2.9395799999999999</v>
      </c>
      <c r="K68" s="21">
        <f t="shared" ref="K68:K98" si="23">C68*F68/100</f>
        <v>3.7913399999999999</v>
      </c>
      <c r="L68" s="21">
        <f t="shared" ref="L68:L98" si="24">C68*G68/100</f>
        <v>0.61236000000000002</v>
      </c>
      <c r="M68" s="157">
        <f t="shared" ref="M68:M98" si="25">SUM(I68:L68)</f>
        <v>12.600000000000001</v>
      </c>
      <c r="N68" s="22"/>
      <c r="P68" s="37">
        <f t="shared" si="17"/>
        <v>5.2567200000000005</v>
      </c>
      <c r="Q68" s="37">
        <f t="shared" si="18"/>
        <v>2.9395799999999999</v>
      </c>
      <c r="R68" s="37">
        <f t="shared" si="19"/>
        <v>3.7913399999999999</v>
      </c>
      <c r="S68" s="37">
        <f t="shared" si="20"/>
        <v>0.61236000000000002</v>
      </c>
      <c r="T68" s="37">
        <f t="shared" ref="T68:T99" si="26">SUM(P68:S68)</f>
        <v>12.600000000000001</v>
      </c>
    </row>
    <row r="69" spans="1:20">
      <c r="A69" s="8" t="s">
        <v>111</v>
      </c>
      <c r="B69" s="202">
        <v>12.6</v>
      </c>
      <c r="C69" s="202">
        <v>12.6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5.2567200000000005</v>
      </c>
      <c r="J69" s="21">
        <f t="shared" si="22"/>
        <v>2.9395799999999999</v>
      </c>
      <c r="K69" s="21">
        <f t="shared" si="23"/>
        <v>3.7913399999999999</v>
      </c>
      <c r="L69" s="21">
        <f t="shared" si="24"/>
        <v>0.61236000000000002</v>
      </c>
      <c r="M69" s="157">
        <f t="shared" si="25"/>
        <v>12.600000000000001</v>
      </c>
      <c r="N69" s="22"/>
      <c r="P69" s="37">
        <f t="shared" si="17"/>
        <v>5.2567200000000005</v>
      </c>
      <c r="Q69" s="37">
        <f t="shared" si="18"/>
        <v>2.9395799999999999</v>
      </c>
      <c r="R69" s="37">
        <f t="shared" si="19"/>
        <v>3.7913399999999999</v>
      </c>
      <c r="S69" s="37">
        <f t="shared" si="20"/>
        <v>0.61236000000000002</v>
      </c>
      <c r="T69" s="37">
        <f t="shared" si="26"/>
        <v>12.600000000000001</v>
      </c>
    </row>
    <row r="70" spans="1:20">
      <c r="A70" s="8" t="s">
        <v>112</v>
      </c>
      <c r="B70" s="202">
        <v>12.6</v>
      </c>
      <c r="C70" s="202">
        <v>12.6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5.2567200000000005</v>
      </c>
      <c r="J70" s="21">
        <f t="shared" si="22"/>
        <v>2.9395799999999999</v>
      </c>
      <c r="K70" s="21">
        <f t="shared" si="23"/>
        <v>3.7913399999999999</v>
      </c>
      <c r="L70" s="21">
        <f t="shared" si="24"/>
        <v>0.61236000000000002</v>
      </c>
      <c r="M70" s="157">
        <f t="shared" si="25"/>
        <v>12.600000000000001</v>
      </c>
      <c r="N70" s="22"/>
      <c r="P70" s="37">
        <f t="shared" si="17"/>
        <v>5.2567200000000005</v>
      </c>
      <c r="Q70" s="37">
        <f t="shared" si="18"/>
        <v>2.9395799999999999</v>
      </c>
      <c r="R70" s="37">
        <f t="shared" si="19"/>
        <v>3.7913399999999999</v>
      </c>
      <c r="S70" s="37">
        <f t="shared" si="20"/>
        <v>0.61236000000000002</v>
      </c>
      <c r="T70" s="37">
        <f t="shared" si="26"/>
        <v>12.600000000000001</v>
      </c>
    </row>
    <row r="71" spans="1:20">
      <c r="A71" s="8" t="s">
        <v>113</v>
      </c>
      <c r="B71" s="202">
        <v>12.6</v>
      </c>
      <c r="C71" s="202">
        <v>12.6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5.2567200000000005</v>
      </c>
      <c r="J71" s="21">
        <f t="shared" si="22"/>
        <v>2.9395799999999999</v>
      </c>
      <c r="K71" s="21">
        <f t="shared" si="23"/>
        <v>3.7913399999999999</v>
      </c>
      <c r="L71" s="21">
        <f t="shared" si="24"/>
        <v>0.61236000000000002</v>
      </c>
      <c r="M71" s="157">
        <f t="shared" si="25"/>
        <v>12.600000000000001</v>
      </c>
      <c r="N71" s="22"/>
      <c r="P71" s="37">
        <f t="shared" si="17"/>
        <v>5.2567200000000005</v>
      </c>
      <c r="Q71" s="37">
        <f t="shared" si="18"/>
        <v>2.9395799999999999</v>
      </c>
      <c r="R71" s="37">
        <f t="shared" si="19"/>
        <v>3.7913399999999999</v>
      </c>
      <c r="S71" s="37">
        <f t="shared" si="20"/>
        <v>0.61236000000000002</v>
      </c>
      <c r="T71" s="37">
        <f t="shared" si="26"/>
        <v>12.600000000000001</v>
      </c>
    </row>
    <row r="72" spans="1:20">
      <c r="A72" s="8" t="s">
        <v>114</v>
      </c>
      <c r="B72" s="202">
        <v>12.6</v>
      </c>
      <c r="C72" s="202">
        <v>12.6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5.2567200000000005</v>
      </c>
      <c r="J72" s="21">
        <f t="shared" si="22"/>
        <v>2.9395799999999999</v>
      </c>
      <c r="K72" s="21">
        <f t="shared" si="23"/>
        <v>3.7913399999999999</v>
      </c>
      <c r="L72" s="21">
        <f t="shared" si="24"/>
        <v>0.61236000000000002</v>
      </c>
      <c r="M72" s="157">
        <f t="shared" si="25"/>
        <v>12.600000000000001</v>
      </c>
      <c r="N72" s="22"/>
      <c r="P72" s="37">
        <f t="shared" si="17"/>
        <v>5.2567200000000005</v>
      </c>
      <c r="Q72" s="37">
        <f t="shared" si="18"/>
        <v>2.9395799999999999</v>
      </c>
      <c r="R72" s="37">
        <f t="shared" si="19"/>
        <v>3.7913399999999999</v>
      </c>
      <c r="S72" s="37">
        <f t="shared" si="20"/>
        <v>0.61236000000000002</v>
      </c>
      <c r="T72" s="37">
        <f t="shared" si="26"/>
        <v>12.600000000000001</v>
      </c>
    </row>
    <row r="73" spans="1:20">
      <c r="A73" s="8" t="s">
        <v>115</v>
      </c>
      <c r="B73" s="202">
        <v>12.6</v>
      </c>
      <c r="C73" s="202">
        <v>12.6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5.2567200000000005</v>
      </c>
      <c r="J73" s="21">
        <f t="shared" si="22"/>
        <v>2.9395799999999999</v>
      </c>
      <c r="K73" s="21">
        <f t="shared" si="23"/>
        <v>3.7913399999999999</v>
      </c>
      <c r="L73" s="21">
        <f t="shared" si="24"/>
        <v>0.61236000000000002</v>
      </c>
      <c r="M73" s="157">
        <f t="shared" si="25"/>
        <v>12.600000000000001</v>
      </c>
      <c r="N73" s="22"/>
      <c r="P73" s="37">
        <f t="shared" si="17"/>
        <v>5.2567200000000005</v>
      </c>
      <c r="Q73" s="37">
        <f t="shared" si="18"/>
        <v>2.9395799999999999</v>
      </c>
      <c r="R73" s="37">
        <f t="shared" si="19"/>
        <v>3.7913399999999999</v>
      </c>
      <c r="S73" s="37">
        <f t="shared" si="20"/>
        <v>0.61236000000000002</v>
      </c>
      <c r="T73" s="37">
        <f t="shared" si="26"/>
        <v>12.600000000000001</v>
      </c>
    </row>
    <row r="74" spans="1:20">
      <c r="A74" s="8" t="s">
        <v>116</v>
      </c>
      <c r="B74" s="202">
        <v>12.6</v>
      </c>
      <c r="C74" s="202">
        <v>12.6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5.2567200000000005</v>
      </c>
      <c r="J74" s="21">
        <f t="shared" si="22"/>
        <v>2.9395799999999999</v>
      </c>
      <c r="K74" s="21">
        <f t="shared" si="23"/>
        <v>3.7913399999999999</v>
      </c>
      <c r="L74" s="21">
        <f t="shared" si="24"/>
        <v>0.61236000000000002</v>
      </c>
      <c r="M74" s="157">
        <f t="shared" si="25"/>
        <v>12.600000000000001</v>
      </c>
      <c r="N74" s="22"/>
      <c r="P74" s="37">
        <f t="shared" si="17"/>
        <v>5.2567200000000005</v>
      </c>
      <c r="Q74" s="37">
        <f t="shared" si="18"/>
        <v>2.9395799999999999</v>
      </c>
      <c r="R74" s="37">
        <f t="shared" si="19"/>
        <v>3.7913399999999999</v>
      </c>
      <c r="S74" s="37">
        <f t="shared" si="20"/>
        <v>0.61236000000000002</v>
      </c>
      <c r="T74" s="37">
        <f t="shared" si="26"/>
        <v>12.600000000000001</v>
      </c>
    </row>
    <row r="75" spans="1:20">
      <c r="A75" s="8" t="s">
        <v>117</v>
      </c>
      <c r="B75" s="202">
        <v>12.6</v>
      </c>
      <c r="C75" s="202">
        <v>12.6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5.2567200000000005</v>
      </c>
      <c r="J75" s="21">
        <f t="shared" si="22"/>
        <v>2.9395799999999999</v>
      </c>
      <c r="K75" s="21">
        <f t="shared" si="23"/>
        <v>3.7913399999999999</v>
      </c>
      <c r="L75" s="21">
        <f t="shared" si="24"/>
        <v>0.61236000000000002</v>
      </c>
      <c r="M75" s="157">
        <f t="shared" si="25"/>
        <v>12.600000000000001</v>
      </c>
      <c r="N75" s="22"/>
      <c r="P75" s="37">
        <f t="shared" si="17"/>
        <v>5.2567200000000005</v>
      </c>
      <c r="Q75" s="37">
        <f t="shared" si="18"/>
        <v>2.9395799999999999</v>
      </c>
      <c r="R75" s="37">
        <f t="shared" si="19"/>
        <v>3.7913399999999999</v>
      </c>
      <c r="S75" s="37">
        <f t="shared" si="20"/>
        <v>0.61236000000000002</v>
      </c>
      <c r="T75" s="37">
        <f t="shared" si="26"/>
        <v>12.600000000000001</v>
      </c>
    </row>
    <row r="76" spans="1:20">
      <c r="A76" s="8" t="s">
        <v>118</v>
      </c>
      <c r="B76" s="202">
        <v>12.6</v>
      </c>
      <c r="C76" s="202">
        <v>12.6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5.2567200000000005</v>
      </c>
      <c r="J76" s="21">
        <f t="shared" si="22"/>
        <v>2.9395799999999999</v>
      </c>
      <c r="K76" s="21">
        <f t="shared" si="23"/>
        <v>3.7913399999999999</v>
      </c>
      <c r="L76" s="21">
        <f t="shared" si="24"/>
        <v>0.61236000000000002</v>
      </c>
      <c r="M76" s="157">
        <f t="shared" si="25"/>
        <v>12.600000000000001</v>
      </c>
      <c r="N76" s="22"/>
      <c r="P76" s="37">
        <f t="shared" si="17"/>
        <v>5.2567200000000005</v>
      </c>
      <c r="Q76" s="37">
        <f t="shared" si="18"/>
        <v>2.9395799999999999</v>
      </c>
      <c r="R76" s="37">
        <f t="shared" si="19"/>
        <v>3.7913399999999999</v>
      </c>
      <c r="S76" s="37">
        <f t="shared" si="20"/>
        <v>0.61236000000000002</v>
      </c>
      <c r="T76" s="37">
        <f t="shared" si="26"/>
        <v>12.600000000000001</v>
      </c>
    </row>
    <row r="77" spans="1:20">
      <c r="A77" s="8" t="s">
        <v>119</v>
      </c>
      <c r="B77" s="202">
        <v>12.6</v>
      </c>
      <c r="C77" s="202">
        <v>12.6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5.2567200000000005</v>
      </c>
      <c r="J77" s="21">
        <f t="shared" si="22"/>
        <v>2.9395799999999999</v>
      </c>
      <c r="K77" s="21">
        <f t="shared" si="23"/>
        <v>3.7913399999999999</v>
      </c>
      <c r="L77" s="21">
        <f t="shared" si="24"/>
        <v>0.61236000000000002</v>
      </c>
      <c r="M77" s="157">
        <f t="shared" si="25"/>
        <v>12.600000000000001</v>
      </c>
      <c r="N77" s="22"/>
      <c r="P77" s="37">
        <f t="shared" si="17"/>
        <v>5.2567200000000005</v>
      </c>
      <c r="Q77" s="37">
        <f t="shared" si="18"/>
        <v>2.9395799999999999</v>
      </c>
      <c r="R77" s="37">
        <f t="shared" si="19"/>
        <v>3.7913399999999999</v>
      </c>
      <c r="S77" s="37">
        <f t="shared" si="20"/>
        <v>0.61236000000000002</v>
      </c>
      <c r="T77" s="37">
        <f t="shared" si="26"/>
        <v>12.600000000000001</v>
      </c>
    </row>
    <row r="78" spans="1:20">
      <c r="A78" s="8" t="s">
        <v>120</v>
      </c>
      <c r="B78" s="202">
        <v>12.6</v>
      </c>
      <c r="C78" s="202">
        <v>12.6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5.2567200000000005</v>
      </c>
      <c r="J78" s="21">
        <f t="shared" si="22"/>
        <v>2.9395799999999999</v>
      </c>
      <c r="K78" s="21">
        <f t="shared" si="23"/>
        <v>3.7913399999999999</v>
      </c>
      <c r="L78" s="21">
        <f t="shared" si="24"/>
        <v>0.61236000000000002</v>
      </c>
      <c r="M78" s="157">
        <f t="shared" si="25"/>
        <v>12.600000000000001</v>
      </c>
      <c r="N78" s="22"/>
      <c r="P78" s="37">
        <f t="shared" si="17"/>
        <v>5.2567200000000005</v>
      </c>
      <c r="Q78" s="37">
        <f t="shared" si="18"/>
        <v>2.9395799999999999</v>
      </c>
      <c r="R78" s="37">
        <f t="shared" si="19"/>
        <v>3.7913399999999999</v>
      </c>
      <c r="S78" s="37">
        <f t="shared" si="20"/>
        <v>0.61236000000000002</v>
      </c>
      <c r="T78" s="37">
        <f t="shared" si="26"/>
        <v>12.600000000000001</v>
      </c>
    </row>
    <row r="79" spans="1:20">
      <c r="A79" s="8" t="s">
        <v>121</v>
      </c>
      <c r="B79" s="202">
        <v>12.6</v>
      </c>
      <c r="C79" s="202">
        <v>12.6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5.2567200000000005</v>
      </c>
      <c r="J79" s="21">
        <f t="shared" si="22"/>
        <v>2.9395799999999999</v>
      </c>
      <c r="K79" s="21">
        <f t="shared" si="23"/>
        <v>3.7913399999999999</v>
      </c>
      <c r="L79" s="21">
        <f t="shared" si="24"/>
        <v>0.61236000000000002</v>
      </c>
      <c r="M79" s="157">
        <f t="shared" si="25"/>
        <v>12.600000000000001</v>
      </c>
      <c r="N79" s="22"/>
      <c r="P79" s="37">
        <f t="shared" si="17"/>
        <v>5.2567200000000005</v>
      </c>
      <c r="Q79" s="37">
        <f t="shared" si="18"/>
        <v>2.9395799999999999</v>
      </c>
      <c r="R79" s="37">
        <f t="shared" si="19"/>
        <v>3.7913399999999999</v>
      </c>
      <c r="S79" s="37">
        <f t="shared" si="20"/>
        <v>0.61236000000000002</v>
      </c>
      <c r="T79" s="37">
        <f t="shared" si="26"/>
        <v>12.600000000000001</v>
      </c>
    </row>
    <row r="80" spans="1:20">
      <c r="A80" s="8" t="s">
        <v>122</v>
      </c>
      <c r="B80" s="202">
        <v>12.6</v>
      </c>
      <c r="C80" s="202">
        <v>12.6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5.2567200000000005</v>
      </c>
      <c r="J80" s="21">
        <f t="shared" si="22"/>
        <v>2.9395799999999999</v>
      </c>
      <c r="K80" s="21">
        <f t="shared" si="23"/>
        <v>3.7913399999999999</v>
      </c>
      <c r="L80" s="21">
        <f t="shared" si="24"/>
        <v>0.61236000000000002</v>
      </c>
      <c r="M80" s="157">
        <f t="shared" si="25"/>
        <v>12.600000000000001</v>
      </c>
      <c r="N80" s="22"/>
      <c r="P80" s="37">
        <f t="shared" si="17"/>
        <v>5.2567200000000005</v>
      </c>
      <c r="Q80" s="37">
        <f t="shared" si="18"/>
        <v>2.9395799999999999</v>
      </c>
      <c r="R80" s="37">
        <f t="shared" si="19"/>
        <v>3.7913399999999999</v>
      </c>
      <c r="S80" s="37">
        <f t="shared" si="20"/>
        <v>0.61236000000000002</v>
      </c>
      <c r="T80" s="37">
        <f t="shared" si="26"/>
        <v>12.600000000000001</v>
      </c>
    </row>
    <row r="81" spans="1:20">
      <c r="A81" s="8" t="s">
        <v>123</v>
      </c>
      <c r="B81" s="202">
        <v>12.6</v>
      </c>
      <c r="C81" s="202">
        <v>12.6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5.2567200000000005</v>
      </c>
      <c r="J81" s="21">
        <f t="shared" si="22"/>
        <v>2.9395799999999999</v>
      </c>
      <c r="K81" s="21">
        <f t="shared" si="23"/>
        <v>3.7913399999999999</v>
      </c>
      <c r="L81" s="21">
        <f t="shared" si="24"/>
        <v>0.61236000000000002</v>
      </c>
      <c r="M81" s="157">
        <f t="shared" si="25"/>
        <v>12.600000000000001</v>
      </c>
      <c r="N81" s="22"/>
      <c r="P81" s="37">
        <f t="shared" si="17"/>
        <v>5.2567200000000005</v>
      </c>
      <c r="Q81" s="37">
        <f t="shared" si="18"/>
        <v>2.9395799999999999</v>
      </c>
      <c r="R81" s="37">
        <f t="shared" si="19"/>
        <v>3.7913399999999999</v>
      </c>
      <c r="S81" s="37">
        <f t="shared" si="20"/>
        <v>0.61236000000000002</v>
      </c>
      <c r="T81" s="37">
        <f t="shared" si="26"/>
        <v>12.600000000000001</v>
      </c>
    </row>
    <row r="82" spans="1:20">
      <c r="A82" s="8" t="s">
        <v>124</v>
      </c>
      <c r="B82" s="202">
        <v>12.6</v>
      </c>
      <c r="C82" s="202">
        <v>12.6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5.2567200000000005</v>
      </c>
      <c r="J82" s="21">
        <f t="shared" si="22"/>
        <v>2.9395799999999999</v>
      </c>
      <c r="K82" s="21">
        <f t="shared" si="23"/>
        <v>3.7913399999999999</v>
      </c>
      <c r="L82" s="21">
        <f t="shared" si="24"/>
        <v>0.61236000000000002</v>
      </c>
      <c r="M82" s="157">
        <f t="shared" si="25"/>
        <v>12.600000000000001</v>
      </c>
      <c r="N82" s="22"/>
      <c r="P82" s="37">
        <f t="shared" si="17"/>
        <v>5.2567200000000005</v>
      </c>
      <c r="Q82" s="37">
        <f t="shared" si="18"/>
        <v>2.9395799999999999</v>
      </c>
      <c r="R82" s="37">
        <f t="shared" si="19"/>
        <v>3.7913399999999999</v>
      </c>
      <c r="S82" s="37">
        <f t="shared" si="20"/>
        <v>0.61236000000000002</v>
      </c>
      <c r="T82" s="37">
        <f t="shared" si="26"/>
        <v>12.600000000000001</v>
      </c>
    </row>
    <row r="83" spans="1:20">
      <c r="A83" s="8" t="s">
        <v>125</v>
      </c>
      <c r="B83" s="202">
        <v>12.6</v>
      </c>
      <c r="C83" s="202">
        <v>12.6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5.2567200000000005</v>
      </c>
      <c r="J83" s="21">
        <f t="shared" si="22"/>
        <v>2.9395799999999999</v>
      </c>
      <c r="K83" s="21">
        <f t="shared" si="23"/>
        <v>3.7913399999999999</v>
      </c>
      <c r="L83" s="21">
        <f t="shared" si="24"/>
        <v>0.61236000000000002</v>
      </c>
      <c r="M83" s="157">
        <f t="shared" si="25"/>
        <v>12.600000000000001</v>
      </c>
      <c r="N83" s="22"/>
      <c r="P83" s="37">
        <f t="shared" si="17"/>
        <v>5.2567200000000005</v>
      </c>
      <c r="Q83" s="37">
        <f t="shared" si="18"/>
        <v>2.9395799999999999</v>
      </c>
      <c r="R83" s="37">
        <f t="shared" si="19"/>
        <v>3.7913399999999999</v>
      </c>
      <c r="S83" s="37">
        <f t="shared" si="20"/>
        <v>0.61236000000000002</v>
      </c>
      <c r="T83" s="37">
        <f t="shared" si="26"/>
        <v>12.600000000000001</v>
      </c>
    </row>
    <row r="84" spans="1:20">
      <c r="A84" s="8" t="s">
        <v>126</v>
      </c>
      <c r="B84" s="202">
        <v>12.6</v>
      </c>
      <c r="C84" s="202">
        <v>12.6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5.2567200000000005</v>
      </c>
      <c r="J84" s="21">
        <f t="shared" si="22"/>
        <v>2.9395799999999999</v>
      </c>
      <c r="K84" s="21">
        <f t="shared" si="23"/>
        <v>3.7913399999999999</v>
      </c>
      <c r="L84" s="21">
        <f t="shared" si="24"/>
        <v>0.61236000000000002</v>
      </c>
      <c r="M84" s="157">
        <f t="shared" si="25"/>
        <v>12.600000000000001</v>
      </c>
      <c r="N84" s="22"/>
      <c r="P84" s="37">
        <f t="shared" si="17"/>
        <v>5.2567200000000005</v>
      </c>
      <c r="Q84" s="37">
        <f t="shared" si="18"/>
        <v>2.9395799999999999</v>
      </c>
      <c r="R84" s="37">
        <f t="shared" si="19"/>
        <v>3.7913399999999999</v>
      </c>
      <c r="S84" s="37">
        <f t="shared" si="20"/>
        <v>0.61236000000000002</v>
      </c>
      <c r="T84" s="37">
        <f t="shared" si="26"/>
        <v>12.600000000000001</v>
      </c>
    </row>
    <row r="85" spans="1:20">
      <c r="A85" s="8" t="s">
        <v>127</v>
      </c>
      <c r="B85" s="202">
        <v>12.6</v>
      </c>
      <c r="C85" s="202">
        <v>12.6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5.2567200000000005</v>
      </c>
      <c r="J85" s="21">
        <f t="shared" si="22"/>
        <v>2.9395799999999999</v>
      </c>
      <c r="K85" s="21">
        <f t="shared" si="23"/>
        <v>3.7913399999999999</v>
      </c>
      <c r="L85" s="21">
        <f t="shared" si="24"/>
        <v>0.61236000000000002</v>
      </c>
      <c r="M85" s="157">
        <f t="shared" si="25"/>
        <v>12.600000000000001</v>
      </c>
      <c r="N85" s="22"/>
      <c r="P85" s="37">
        <f t="shared" si="17"/>
        <v>5.2567200000000005</v>
      </c>
      <c r="Q85" s="37">
        <f t="shared" si="18"/>
        <v>2.9395799999999999</v>
      </c>
      <c r="R85" s="37">
        <f t="shared" si="19"/>
        <v>3.7913399999999999</v>
      </c>
      <c r="S85" s="37">
        <f t="shared" si="20"/>
        <v>0.61236000000000002</v>
      </c>
      <c r="T85" s="37">
        <f t="shared" si="26"/>
        <v>12.600000000000001</v>
      </c>
    </row>
    <row r="86" spans="1:20">
      <c r="A86" s="8" t="s">
        <v>128</v>
      </c>
      <c r="B86" s="202">
        <v>12.6</v>
      </c>
      <c r="C86" s="202">
        <v>12.6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5.2567200000000005</v>
      </c>
      <c r="J86" s="21">
        <f t="shared" si="22"/>
        <v>2.9395799999999999</v>
      </c>
      <c r="K86" s="21">
        <f t="shared" si="23"/>
        <v>3.7913399999999999</v>
      </c>
      <c r="L86" s="21">
        <f t="shared" si="24"/>
        <v>0.61236000000000002</v>
      </c>
      <c r="M86" s="157">
        <f t="shared" si="25"/>
        <v>12.600000000000001</v>
      </c>
      <c r="N86" s="22"/>
      <c r="P86" s="37">
        <f t="shared" si="17"/>
        <v>5.2567200000000005</v>
      </c>
      <c r="Q86" s="37">
        <f t="shared" si="18"/>
        <v>2.9395799999999999</v>
      </c>
      <c r="R86" s="37">
        <f t="shared" si="19"/>
        <v>3.7913399999999999</v>
      </c>
      <c r="S86" s="37">
        <f t="shared" si="20"/>
        <v>0.61236000000000002</v>
      </c>
      <c r="T86" s="37">
        <f t="shared" si="26"/>
        <v>12.600000000000001</v>
      </c>
    </row>
    <row r="87" spans="1:20">
      <c r="A87" s="8" t="s">
        <v>129</v>
      </c>
      <c r="B87" s="202">
        <v>12.6</v>
      </c>
      <c r="C87" s="202">
        <v>12.6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5.2567200000000005</v>
      </c>
      <c r="J87" s="21">
        <f t="shared" si="22"/>
        <v>2.9395799999999999</v>
      </c>
      <c r="K87" s="21">
        <f t="shared" si="23"/>
        <v>3.7913399999999999</v>
      </c>
      <c r="L87" s="21">
        <f t="shared" si="24"/>
        <v>0.61236000000000002</v>
      </c>
      <c r="M87" s="157">
        <f t="shared" si="25"/>
        <v>12.600000000000001</v>
      </c>
      <c r="N87" s="22"/>
      <c r="P87" s="37">
        <f t="shared" si="17"/>
        <v>5.2567200000000005</v>
      </c>
      <c r="Q87" s="37">
        <f t="shared" si="18"/>
        <v>2.9395799999999999</v>
      </c>
      <c r="R87" s="37">
        <f t="shared" si="19"/>
        <v>3.7913399999999999</v>
      </c>
      <c r="S87" s="37">
        <f t="shared" si="20"/>
        <v>0.61236000000000002</v>
      </c>
      <c r="T87" s="37">
        <f t="shared" si="26"/>
        <v>12.600000000000001</v>
      </c>
    </row>
    <row r="88" spans="1:20">
      <c r="A88" s="8" t="s">
        <v>130</v>
      </c>
      <c r="B88" s="202">
        <v>12.6</v>
      </c>
      <c r="C88" s="202">
        <v>12.6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5.2567200000000005</v>
      </c>
      <c r="J88" s="21">
        <f t="shared" si="22"/>
        <v>2.9395799999999999</v>
      </c>
      <c r="K88" s="21">
        <f t="shared" si="23"/>
        <v>3.7913399999999999</v>
      </c>
      <c r="L88" s="21">
        <f t="shared" si="24"/>
        <v>0.61236000000000002</v>
      </c>
      <c r="M88" s="157">
        <f t="shared" si="25"/>
        <v>12.600000000000001</v>
      </c>
      <c r="N88" s="22"/>
      <c r="P88" s="37">
        <f t="shared" si="17"/>
        <v>5.2567200000000005</v>
      </c>
      <c r="Q88" s="37">
        <f t="shared" si="18"/>
        <v>2.9395799999999999</v>
      </c>
      <c r="R88" s="37">
        <f t="shared" si="19"/>
        <v>3.7913399999999999</v>
      </c>
      <c r="S88" s="37">
        <f t="shared" si="20"/>
        <v>0.61236000000000002</v>
      </c>
      <c r="T88" s="37">
        <f t="shared" si="26"/>
        <v>12.600000000000001</v>
      </c>
    </row>
    <row r="89" spans="1:20">
      <c r="A89" s="8" t="s">
        <v>131</v>
      </c>
      <c r="B89" s="202">
        <v>12.6</v>
      </c>
      <c r="C89" s="202">
        <v>12.6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5.2567200000000005</v>
      </c>
      <c r="J89" s="21">
        <f t="shared" si="22"/>
        <v>2.9395799999999999</v>
      </c>
      <c r="K89" s="21">
        <f t="shared" si="23"/>
        <v>3.7913399999999999</v>
      </c>
      <c r="L89" s="21">
        <f t="shared" si="24"/>
        <v>0.61236000000000002</v>
      </c>
      <c r="M89" s="157">
        <f t="shared" si="25"/>
        <v>12.600000000000001</v>
      </c>
      <c r="N89" s="22"/>
      <c r="P89" s="37">
        <f t="shared" si="17"/>
        <v>5.2567200000000005</v>
      </c>
      <c r="Q89" s="37">
        <f t="shared" si="18"/>
        <v>2.9395799999999999</v>
      </c>
      <c r="R89" s="37">
        <f t="shared" si="19"/>
        <v>3.7913399999999999</v>
      </c>
      <c r="S89" s="37">
        <f t="shared" si="20"/>
        <v>0.61236000000000002</v>
      </c>
      <c r="T89" s="37">
        <f t="shared" si="26"/>
        <v>12.600000000000001</v>
      </c>
    </row>
    <row r="90" spans="1:20">
      <c r="A90" s="8" t="s">
        <v>132</v>
      </c>
      <c r="B90" s="202">
        <v>12.6</v>
      </c>
      <c r="C90" s="202">
        <v>12.6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5.2567200000000005</v>
      </c>
      <c r="J90" s="21">
        <f t="shared" si="22"/>
        <v>2.9395799999999999</v>
      </c>
      <c r="K90" s="21">
        <f t="shared" si="23"/>
        <v>3.7913399999999999</v>
      </c>
      <c r="L90" s="21">
        <f t="shared" si="24"/>
        <v>0.61236000000000002</v>
      </c>
      <c r="M90" s="157">
        <f t="shared" si="25"/>
        <v>12.600000000000001</v>
      </c>
      <c r="N90" s="22"/>
      <c r="P90" s="37">
        <f t="shared" si="17"/>
        <v>5.2567200000000005</v>
      </c>
      <c r="Q90" s="37">
        <f t="shared" si="18"/>
        <v>2.9395799999999999</v>
      </c>
      <c r="R90" s="37">
        <f t="shared" si="19"/>
        <v>3.7913399999999999</v>
      </c>
      <c r="S90" s="37">
        <f t="shared" si="20"/>
        <v>0.61236000000000002</v>
      </c>
      <c r="T90" s="37">
        <f t="shared" si="26"/>
        <v>12.600000000000001</v>
      </c>
    </row>
    <row r="91" spans="1:20">
      <c r="A91" s="8" t="s">
        <v>133</v>
      </c>
      <c r="B91" s="202">
        <v>12.6</v>
      </c>
      <c r="C91" s="202">
        <v>12.6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5.2567200000000005</v>
      </c>
      <c r="J91" s="21">
        <f t="shared" si="22"/>
        <v>2.9395799999999999</v>
      </c>
      <c r="K91" s="21">
        <f t="shared" si="23"/>
        <v>3.7913399999999999</v>
      </c>
      <c r="L91" s="21">
        <f t="shared" si="24"/>
        <v>0.61236000000000002</v>
      </c>
      <c r="M91" s="157">
        <f t="shared" si="25"/>
        <v>12.600000000000001</v>
      </c>
      <c r="N91" s="22"/>
      <c r="P91" s="37">
        <f t="shared" si="17"/>
        <v>5.2567200000000005</v>
      </c>
      <c r="Q91" s="37">
        <f t="shared" si="18"/>
        <v>2.9395799999999999</v>
      </c>
      <c r="R91" s="37">
        <f t="shared" si="19"/>
        <v>3.7913399999999999</v>
      </c>
      <c r="S91" s="37">
        <f t="shared" si="20"/>
        <v>0.61236000000000002</v>
      </c>
      <c r="T91" s="37">
        <f t="shared" si="26"/>
        <v>12.600000000000001</v>
      </c>
    </row>
    <row r="92" spans="1:20">
      <c r="A92" s="8" t="s">
        <v>134</v>
      </c>
      <c r="B92" s="202">
        <v>12.6</v>
      </c>
      <c r="C92" s="202">
        <v>12.6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5.2567200000000005</v>
      </c>
      <c r="J92" s="21">
        <f t="shared" si="22"/>
        <v>2.9395799999999999</v>
      </c>
      <c r="K92" s="21">
        <f t="shared" si="23"/>
        <v>3.7913399999999999</v>
      </c>
      <c r="L92" s="21">
        <f t="shared" si="24"/>
        <v>0.61236000000000002</v>
      </c>
      <c r="M92" s="157">
        <f t="shared" si="25"/>
        <v>12.600000000000001</v>
      </c>
      <c r="N92" s="22"/>
      <c r="P92" s="37">
        <f t="shared" si="17"/>
        <v>5.2567200000000005</v>
      </c>
      <c r="Q92" s="37">
        <f t="shared" si="18"/>
        <v>2.9395799999999999</v>
      </c>
      <c r="R92" s="37">
        <f t="shared" si="19"/>
        <v>3.7913399999999999</v>
      </c>
      <c r="S92" s="37">
        <f t="shared" si="20"/>
        <v>0.61236000000000002</v>
      </c>
      <c r="T92" s="37">
        <f t="shared" si="26"/>
        <v>12.600000000000001</v>
      </c>
    </row>
    <row r="93" spans="1:20">
      <c r="A93" s="8" t="s">
        <v>135</v>
      </c>
      <c r="B93" s="202">
        <v>12.6</v>
      </c>
      <c r="C93" s="202">
        <v>12.6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5.2567200000000005</v>
      </c>
      <c r="J93" s="21">
        <f t="shared" si="22"/>
        <v>2.9395799999999999</v>
      </c>
      <c r="K93" s="21">
        <f t="shared" si="23"/>
        <v>3.7913399999999999</v>
      </c>
      <c r="L93" s="21">
        <f t="shared" si="24"/>
        <v>0.61236000000000002</v>
      </c>
      <c r="M93" s="157">
        <f t="shared" si="25"/>
        <v>12.600000000000001</v>
      </c>
      <c r="N93" s="22"/>
      <c r="P93" s="37">
        <f t="shared" si="17"/>
        <v>5.2567200000000005</v>
      </c>
      <c r="Q93" s="37">
        <f t="shared" si="18"/>
        <v>2.9395799999999999</v>
      </c>
      <c r="R93" s="37">
        <f t="shared" si="19"/>
        <v>3.7913399999999999</v>
      </c>
      <c r="S93" s="37">
        <f t="shared" si="20"/>
        <v>0.61236000000000002</v>
      </c>
      <c r="T93" s="37">
        <f t="shared" si="26"/>
        <v>12.600000000000001</v>
      </c>
    </row>
    <row r="94" spans="1:20">
      <c r="A94" s="8" t="s">
        <v>136</v>
      </c>
      <c r="B94" s="202">
        <v>12.6</v>
      </c>
      <c r="C94" s="202">
        <v>12.6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5.2567200000000005</v>
      </c>
      <c r="J94" s="21">
        <f t="shared" si="22"/>
        <v>2.9395799999999999</v>
      </c>
      <c r="K94" s="21">
        <f t="shared" si="23"/>
        <v>3.7913399999999999</v>
      </c>
      <c r="L94" s="21">
        <f t="shared" si="24"/>
        <v>0.61236000000000002</v>
      </c>
      <c r="M94" s="157">
        <f t="shared" si="25"/>
        <v>12.600000000000001</v>
      </c>
      <c r="N94" s="22"/>
      <c r="P94" s="37">
        <f t="shared" si="17"/>
        <v>5.2567200000000005</v>
      </c>
      <c r="Q94" s="37">
        <f t="shared" si="18"/>
        <v>2.9395799999999999</v>
      </c>
      <c r="R94" s="37">
        <f t="shared" si="19"/>
        <v>3.7913399999999999</v>
      </c>
      <c r="S94" s="37">
        <f t="shared" si="20"/>
        <v>0.61236000000000002</v>
      </c>
      <c r="T94" s="37">
        <f t="shared" si="26"/>
        <v>12.600000000000001</v>
      </c>
    </row>
    <row r="95" spans="1:20">
      <c r="A95" s="8" t="s">
        <v>137</v>
      </c>
      <c r="B95" s="202">
        <v>12.6</v>
      </c>
      <c r="C95" s="202">
        <v>12.6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5.2567200000000005</v>
      </c>
      <c r="J95" s="21">
        <f t="shared" si="22"/>
        <v>2.9395799999999999</v>
      </c>
      <c r="K95" s="21">
        <f t="shared" si="23"/>
        <v>3.7913399999999999</v>
      </c>
      <c r="L95" s="21">
        <f t="shared" si="24"/>
        <v>0.61236000000000002</v>
      </c>
      <c r="M95" s="157">
        <f t="shared" si="25"/>
        <v>12.600000000000001</v>
      </c>
      <c r="N95" s="22"/>
      <c r="P95" s="37">
        <f t="shared" si="17"/>
        <v>5.2567200000000005</v>
      </c>
      <c r="Q95" s="37">
        <f t="shared" si="18"/>
        <v>2.9395799999999999</v>
      </c>
      <c r="R95" s="37">
        <f t="shared" si="19"/>
        <v>3.7913399999999999</v>
      </c>
      <c r="S95" s="37">
        <f t="shared" si="20"/>
        <v>0.61236000000000002</v>
      </c>
      <c r="T95" s="37">
        <f t="shared" si="26"/>
        <v>12.600000000000001</v>
      </c>
    </row>
    <row r="96" spans="1:20">
      <c r="A96" s="8" t="s">
        <v>138</v>
      </c>
      <c r="B96" s="202">
        <v>12.6</v>
      </c>
      <c r="C96" s="202">
        <v>12.6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5.2567200000000005</v>
      </c>
      <c r="J96" s="21">
        <f t="shared" si="22"/>
        <v>2.9395799999999999</v>
      </c>
      <c r="K96" s="21">
        <f t="shared" si="23"/>
        <v>3.7913399999999999</v>
      </c>
      <c r="L96" s="21">
        <f t="shared" si="24"/>
        <v>0.61236000000000002</v>
      </c>
      <c r="M96" s="157">
        <f t="shared" si="25"/>
        <v>12.600000000000001</v>
      </c>
      <c r="N96" s="22"/>
      <c r="P96" s="37">
        <f t="shared" si="17"/>
        <v>5.2567200000000005</v>
      </c>
      <c r="Q96" s="37">
        <f t="shared" si="18"/>
        <v>2.9395799999999999</v>
      </c>
      <c r="R96" s="37">
        <f t="shared" si="19"/>
        <v>3.7913399999999999</v>
      </c>
      <c r="S96" s="37">
        <f t="shared" si="20"/>
        <v>0.61236000000000002</v>
      </c>
      <c r="T96" s="37">
        <f t="shared" si="26"/>
        <v>12.600000000000001</v>
      </c>
    </row>
    <row r="97" spans="1:23">
      <c r="A97" s="8" t="s">
        <v>139</v>
      </c>
      <c r="B97" s="202">
        <v>12.6</v>
      </c>
      <c r="C97" s="202">
        <v>12.6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5.2567200000000005</v>
      </c>
      <c r="J97" s="21">
        <f t="shared" si="22"/>
        <v>2.9395799999999999</v>
      </c>
      <c r="K97" s="21">
        <f t="shared" si="23"/>
        <v>3.7913399999999999</v>
      </c>
      <c r="L97" s="21">
        <f t="shared" si="24"/>
        <v>0.61236000000000002</v>
      </c>
      <c r="M97" s="157">
        <f t="shared" si="25"/>
        <v>12.600000000000001</v>
      </c>
      <c r="N97" s="22"/>
      <c r="P97" s="37">
        <f t="shared" si="17"/>
        <v>5.2567200000000005</v>
      </c>
      <c r="Q97" s="37">
        <f t="shared" si="18"/>
        <v>2.9395799999999999</v>
      </c>
      <c r="R97" s="37">
        <f t="shared" si="19"/>
        <v>3.7913399999999999</v>
      </c>
      <c r="S97" s="37">
        <f t="shared" si="20"/>
        <v>0.61236000000000002</v>
      </c>
      <c r="T97" s="37">
        <f t="shared" si="26"/>
        <v>12.600000000000001</v>
      </c>
    </row>
    <row r="98" spans="1:23" ht="15.75" thickBot="1">
      <c r="A98" s="8" t="s">
        <v>140</v>
      </c>
      <c r="B98" s="202">
        <v>12.6</v>
      </c>
      <c r="C98" s="202">
        <v>12.6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5.2567200000000005</v>
      </c>
      <c r="J98" s="21">
        <f t="shared" si="22"/>
        <v>2.9395799999999999</v>
      </c>
      <c r="K98" s="21">
        <f t="shared" si="23"/>
        <v>3.7913399999999999</v>
      </c>
      <c r="L98" s="21">
        <f t="shared" si="24"/>
        <v>0.61236000000000002</v>
      </c>
      <c r="M98" s="157">
        <f t="shared" si="25"/>
        <v>12.600000000000001</v>
      </c>
      <c r="N98" s="22"/>
      <c r="P98" s="37">
        <f t="shared" si="17"/>
        <v>5.2567200000000005</v>
      </c>
      <c r="Q98" s="37">
        <f t="shared" si="18"/>
        <v>2.9395799999999999</v>
      </c>
      <c r="R98" s="37">
        <f t="shared" si="19"/>
        <v>3.7913399999999999</v>
      </c>
      <c r="S98" s="37">
        <f t="shared" si="20"/>
        <v>0.61236000000000002</v>
      </c>
      <c r="T98" s="37">
        <f t="shared" si="26"/>
        <v>12.600000000000001</v>
      </c>
    </row>
    <row r="99" spans="1:23" ht="15.75" thickBot="1">
      <c r="A99" s="8" t="s">
        <v>171</v>
      </c>
      <c r="B99" s="20">
        <f t="shared" ref="B99:H99" si="27">SUM(B3:B98)/4000</f>
        <v>0.3024</v>
      </c>
      <c r="C99" s="20">
        <f t="shared" si="27"/>
        <v>0.3024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0.12616127999999968</v>
      </c>
      <c r="J99" s="158">
        <f t="shared" ref="J99:L99" si="28">SUM(J3:J98)/4000</f>
        <v>7.0549920000000058E-2</v>
      </c>
      <c r="K99" s="158">
        <f t="shared" si="28"/>
        <v>9.0992159999999891E-2</v>
      </c>
      <c r="L99" s="158">
        <f t="shared" si="28"/>
        <v>1.4696640000000021E-2</v>
      </c>
      <c r="M99" s="159">
        <f>SUM(M3:M98)/4000</f>
        <v>0.3024</v>
      </c>
      <c r="N99" s="23"/>
      <c r="P99" s="37">
        <f>SUM(P3:P98)/4000</f>
        <v>0.12616127999999968</v>
      </c>
      <c r="Q99" s="37">
        <f t="shared" ref="Q99:S99" si="29">SUM(Q3:Q98)/4000</f>
        <v>7.0549920000000058E-2</v>
      </c>
      <c r="R99" s="37">
        <f t="shared" si="29"/>
        <v>9.0992159999999891E-2</v>
      </c>
      <c r="S99" s="37">
        <f t="shared" si="29"/>
        <v>1.4696640000000021E-2</v>
      </c>
      <c r="T99" s="37">
        <f t="shared" si="26"/>
        <v>0.30239999999999967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45388</v>
      </c>
      <c r="U2" s="73" t="s">
        <v>225</v>
      </c>
      <c r="V2" s="73" t="s">
        <v>224</v>
      </c>
      <c r="W2" s="28" t="s">
        <v>257</v>
      </c>
      <c r="X2" t="s">
        <v>439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0.08</v>
      </c>
      <c r="N3" s="71">
        <v>0</v>
      </c>
      <c r="O3" s="53">
        <v>-30</v>
      </c>
      <c r="P3" s="53">
        <v>-455</v>
      </c>
      <c r="Q3" s="53">
        <v>0</v>
      </c>
      <c r="R3" s="53">
        <v>0</v>
      </c>
      <c r="S3" s="72">
        <v>0</v>
      </c>
      <c r="U3" s="73">
        <v>-485</v>
      </c>
      <c r="V3" s="74">
        <v>0.08</v>
      </c>
      <c r="W3">
        <v>-30</v>
      </c>
      <c r="X3">
        <v>0</v>
      </c>
      <c r="Y3">
        <v>0.08</v>
      </c>
      <c r="Z3">
        <v>-455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2.98</v>
      </c>
      <c r="L4" s="46">
        <v>0</v>
      </c>
      <c r="M4" s="74">
        <v>0</v>
      </c>
      <c r="N4" s="73">
        <v>0</v>
      </c>
      <c r="O4" s="46">
        <v>-55</v>
      </c>
      <c r="P4" s="46">
        <v>-474.8</v>
      </c>
      <c r="Q4" s="46">
        <v>0</v>
      </c>
      <c r="R4" s="46">
        <v>0</v>
      </c>
      <c r="S4" s="74">
        <v>0</v>
      </c>
      <c r="U4" s="73">
        <v>-529.79999999999995</v>
      </c>
      <c r="V4" s="74">
        <v>2.98</v>
      </c>
      <c r="W4">
        <v>-55</v>
      </c>
      <c r="X4">
        <v>2.98</v>
      </c>
      <c r="Y4">
        <v>0</v>
      </c>
      <c r="Z4">
        <v>-474.8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2.88</v>
      </c>
      <c r="L5" s="46">
        <v>0</v>
      </c>
      <c r="M5" s="74">
        <v>0</v>
      </c>
      <c r="N5" s="73">
        <v>0</v>
      </c>
      <c r="O5" s="46">
        <v>-65</v>
      </c>
      <c r="P5" s="46">
        <v>-485.8</v>
      </c>
      <c r="Q5" s="46">
        <v>0</v>
      </c>
      <c r="R5" s="46">
        <v>0</v>
      </c>
      <c r="S5" s="74">
        <v>0</v>
      </c>
      <c r="U5" s="73">
        <v>-550.79999999999995</v>
      </c>
      <c r="V5" s="74">
        <v>2.88</v>
      </c>
      <c r="W5">
        <v>-65</v>
      </c>
      <c r="X5">
        <v>2.88</v>
      </c>
      <c r="Y5">
        <v>0</v>
      </c>
      <c r="Z5">
        <v>-485.8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2.73</v>
      </c>
      <c r="L6" s="46">
        <v>0</v>
      </c>
      <c r="M6" s="74">
        <v>0</v>
      </c>
      <c r="N6" s="73">
        <v>0</v>
      </c>
      <c r="O6" s="46">
        <v>-75</v>
      </c>
      <c r="P6" s="46">
        <v>-501.6</v>
      </c>
      <c r="Q6" s="46">
        <v>0</v>
      </c>
      <c r="R6" s="46">
        <v>0</v>
      </c>
      <c r="S6" s="74">
        <v>0</v>
      </c>
      <c r="U6" s="73">
        <v>-576.6</v>
      </c>
      <c r="V6" s="74">
        <v>2.73</v>
      </c>
      <c r="W6">
        <v>-75</v>
      </c>
      <c r="X6">
        <v>2.73</v>
      </c>
      <c r="Y6">
        <v>0</v>
      </c>
      <c r="Z6">
        <v>-501.6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-90</v>
      </c>
      <c r="P7" s="46">
        <v>-517.29999999999995</v>
      </c>
      <c r="Q7" s="46">
        <v>0</v>
      </c>
      <c r="R7" s="46">
        <v>0</v>
      </c>
      <c r="S7" s="74">
        <v>0</v>
      </c>
      <c r="U7" s="73">
        <v>-607.29999999999995</v>
      </c>
      <c r="V7" s="74">
        <v>0</v>
      </c>
      <c r="W7">
        <v>-90</v>
      </c>
      <c r="X7">
        <v>0</v>
      </c>
      <c r="Y7">
        <v>0</v>
      </c>
      <c r="Z7">
        <v>-517.29999999999995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-110</v>
      </c>
      <c r="P8" s="46">
        <v>-532</v>
      </c>
      <c r="Q8" s="46">
        <v>0</v>
      </c>
      <c r="R8" s="46">
        <v>0</v>
      </c>
      <c r="S8" s="74">
        <v>0</v>
      </c>
      <c r="U8" s="73">
        <v>-642</v>
      </c>
      <c r="V8" s="74">
        <v>0</v>
      </c>
      <c r="W8">
        <v>-110</v>
      </c>
      <c r="X8">
        <v>0</v>
      </c>
      <c r="Y8">
        <v>0</v>
      </c>
      <c r="Z8">
        <v>-532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-120</v>
      </c>
      <c r="P9" s="46">
        <v>-544.29999999999995</v>
      </c>
      <c r="Q9" s="46">
        <v>0</v>
      </c>
      <c r="R9" s="46">
        <v>0</v>
      </c>
      <c r="S9" s="74">
        <v>0</v>
      </c>
      <c r="U9" s="73">
        <v>-664.3</v>
      </c>
      <c r="V9" s="74">
        <v>0</v>
      </c>
      <c r="W9">
        <v>-120</v>
      </c>
      <c r="X9">
        <v>0</v>
      </c>
      <c r="Y9">
        <v>0</v>
      </c>
      <c r="Z9">
        <v>-544.29999999999995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-130</v>
      </c>
      <c r="P10" s="46">
        <v>-557.70000000000005</v>
      </c>
      <c r="Q10" s="46">
        <v>0</v>
      </c>
      <c r="R10" s="46">
        <v>0</v>
      </c>
      <c r="S10" s="74">
        <v>0</v>
      </c>
      <c r="U10" s="73">
        <v>-687.7</v>
      </c>
      <c r="V10" s="74">
        <v>0</v>
      </c>
      <c r="W10">
        <v>-130</v>
      </c>
      <c r="X10">
        <v>0</v>
      </c>
      <c r="Y10">
        <v>0</v>
      </c>
      <c r="Z10">
        <v>-557.70000000000005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-165</v>
      </c>
      <c r="P11" s="46">
        <v>-570</v>
      </c>
      <c r="Q11" s="46">
        <v>0</v>
      </c>
      <c r="R11" s="46">
        <v>0</v>
      </c>
      <c r="S11" s="74">
        <v>0</v>
      </c>
      <c r="U11" s="73">
        <v>-735</v>
      </c>
      <c r="V11" s="74">
        <v>0</v>
      </c>
      <c r="W11">
        <v>-165</v>
      </c>
      <c r="X11">
        <v>0</v>
      </c>
      <c r="Y11">
        <v>0</v>
      </c>
      <c r="Z11">
        <v>-570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-175</v>
      </c>
      <c r="P12" s="46">
        <v>-579</v>
      </c>
      <c r="Q12" s="46">
        <v>0</v>
      </c>
      <c r="R12" s="46">
        <v>0</v>
      </c>
      <c r="S12" s="74">
        <v>0</v>
      </c>
      <c r="U12" s="73">
        <v>-754</v>
      </c>
      <c r="V12" s="74">
        <v>0</v>
      </c>
      <c r="W12">
        <v>-175</v>
      </c>
      <c r="X12">
        <v>0</v>
      </c>
      <c r="Y12">
        <v>0</v>
      </c>
      <c r="Z12">
        <v>-579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-180</v>
      </c>
      <c r="P13" s="46">
        <v>-588.5</v>
      </c>
      <c r="Q13" s="46">
        <v>0</v>
      </c>
      <c r="R13" s="46">
        <v>0</v>
      </c>
      <c r="S13" s="74">
        <v>0</v>
      </c>
      <c r="U13" s="73">
        <v>-768.5</v>
      </c>
      <c r="V13" s="74">
        <v>0</v>
      </c>
      <c r="W13">
        <v>-180</v>
      </c>
      <c r="X13">
        <v>0</v>
      </c>
      <c r="Y13">
        <v>0</v>
      </c>
      <c r="Z13">
        <v>-588.5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-200</v>
      </c>
      <c r="P14" s="46">
        <v>-604.1</v>
      </c>
      <c r="Q14" s="46">
        <v>0</v>
      </c>
      <c r="R14" s="46">
        <v>0</v>
      </c>
      <c r="S14" s="74">
        <v>0</v>
      </c>
      <c r="U14" s="73">
        <v>-804.1</v>
      </c>
      <c r="V14" s="74">
        <v>0</v>
      </c>
      <c r="W14">
        <v>-200</v>
      </c>
      <c r="X14">
        <v>0</v>
      </c>
      <c r="Y14">
        <v>0</v>
      </c>
      <c r="Z14">
        <v>-604.1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-210</v>
      </c>
      <c r="P15" s="46">
        <v>-616</v>
      </c>
      <c r="Q15" s="46">
        <v>0</v>
      </c>
      <c r="R15" s="46">
        <v>0</v>
      </c>
      <c r="S15" s="74">
        <v>0</v>
      </c>
      <c r="U15" s="73">
        <v>-826</v>
      </c>
      <c r="V15" s="74">
        <v>0</v>
      </c>
      <c r="W15">
        <v>-210</v>
      </c>
      <c r="X15">
        <v>0</v>
      </c>
      <c r="Y15">
        <v>0</v>
      </c>
      <c r="Z15">
        <v>-616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-215</v>
      </c>
      <c r="P16" s="46">
        <v>-629.20000000000005</v>
      </c>
      <c r="Q16" s="46">
        <v>0</v>
      </c>
      <c r="R16" s="46">
        <v>0</v>
      </c>
      <c r="S16" s="74">
        <v>0</v>
      </c>
      <c r="U16" s="73">
        <v>-844.2</v>
      </c>
      <c r="V16" s="74">
        <v>0</v>
      </c>
      <c r="W16">
        <v>-215</v>
      </c>
      <c r="X16">
        <v>0</v>
      </c>
      <c r="Y16">
        <v>0</v>
      </c>
      <c r="Z16">
        <v>-629.20000000000005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-230</v>
      </c>
      <c r="P17" s="46">
        <v>-635.79999999999995</v>
      </c>
      <c r="Q17" s="46">
        <v>0</v>
      </c>
      <c r="R17" s="46">
        <v>0</v>
      </c>
      <c r="S17" s="74">
        <v>0</v>
      </c>
      <c r="U17" s="73">
        <v>-865.8</v>
      </c>
      <c r="V17" s="74">
        <v>0</v>
      </c>
      <c r="W17">
        <v>-230</v>
      </c>
      <c r="X17">
        <v>0</v>
      </c>
      <c r="Y17">
        <v>0</v>
      </c>
      <c r="Z17">
        <v>-635.79999999999995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0.38</v>
      </c>
      <c r="N18" s="73">
        <v>0</v>
      </c>
      <c r="O18" s="46">
        <v>-240</v>
      </c>
      <c r="P18" s="46">
        <v>-640</v>
      </c>
      <c r="Q18" s="46">
        <v>0</v>
      </c>
      <c r="R18" s="46">
        <v>0</v>
      </c>
      <c r="S18" s="74">
        <v>0</v>
      </c>
      <c r="U18" s="73">
        <v>-880</v>
      </c>
      <c r="V18" s="74">
        <v>0.38</v>
      </c>
      <c r="W18">
        <v>-240</v>
      </c>
      <c r="X18">
        <v>0</v>
      </c>
      <c r="Y18">
        <v>0.38</v>
      </c>
      <c r="Z18">
        <v>-640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2.31</v>
      </c>
      <c r="N19" s="73">
        <v>0</v>
      </c>
      <c r="O19" s="46">
        <v>-260</v>
      </c>
      <c r="P19" s="46">
        <v>-645</v>
      </c>
      <c r="Q19" s="46">
        <v>0</v>
      </c>
      <c r="R19" s="46">
        <v>0</v>
      </c>
      <c r="S19" s="74">
        <v>0</v>
      </c>
      <c r="U19" s="73">
        <v>-905</v>
      </c>
      <c r="V19" s="74">
        <v>2.31</v>
      </c>
      <c r="W19">
        <v>-260</v>
      </c>
      <c r="X19">
        <v>0</v>
      </c>
      <c r="Y19">
        <v>2.31</v>
      </c>
      <c r="Z19">
        <v>-645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1.92</v>
      </c>
      <c r="N20" s="73">
        <v>0</v>
      </c>
      <c r="O20" s="46">
        <v>-270</v>
      </c>
      <c r="P20" s="46">
        <v>-644.6</v>
      </c>
      <c r="Q20" s="46">
        <v>0</v>
      </c>
      <c r="R20" s="46">
        <v>0</v>
      </c>
      <c r="S20" s="74">
        <v>0</v>
      </c>
      <c r="U20" s="73">
        <v>-914.6</v>
      </c>
      <c r="V20" s="74">
        <v>1.92</v>
      </c>
      <c r="W20">
        <v>-270</v>
      </c>
      <c r="X20">
        <v>0</v>
      </c>
      <c r="Y20">
        <v>1.92</v>
      </c>
      <c r="Z20">
        <v>-644.6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2.79</v>
      </c>
      <c r="N21" s="73">
        <v>0</v>
      </c>
      <c r="O21" s="46">
        <v>-275</v>
      </c>
      <c r="P21" s="46">
        <v>-639.70000000000005</v>
      </c>
      <c r="Q21" s="46">
        <v>0</v>
      </c>
      <c r="R21" s="46">
        <v>0</v>
      </c>
      <c r="S21" s="74">
        <v>0</v>
      </c>
      <c r="U21" s="73">
        <v>-914.7</v>
      </c>
      <c r="V21" s="74">
        <v>2.79</v>
      </c>
      <c r="W21">
        <v>-275</v>
      </c>
      <c r="X21">
        <v>0</v>
      </c>
      <c r="Y21">
        <v>2.79</v>
      </c>
      <c r="Z21">
        <v>-639.70000000000005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2.31</v>
      </c>
      <c r="N22" s="73">
        <v>0</v>
      </c>
      <c r="O22" s="46">
        <v>-275</v>
      </c>
      <c r="P22" s="46">
        <v>-635.4</v>
      </c>
      <c r="Q22" s="46">
        <v>0</v>
      </c>
      <c r="R22" s="46">
        <v>0</v>
      </c>
      <c r="S22" s="74">
        <v>0</v>
      </c>
      <c r="U22" s="73">
        <v>-910.4</v>
      </c>
      <c r="V22" s="74">
        <v>2.31</v>
      </c>
      <c r="W22">
        <v>-275</v>
      </c>
      <c r="X22">
        <v>0</v>
      </c>
      <c r="Y22">
        <v>2.31</v>
      </c>
      <c r="Z22">
        <v>-635.4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5.29</v>
      </c>
      <c r="N23" s="73">
        <v>0</v>
      </c>
      <c r="O23" s="46">
        <v>-265</v>
      </c>
      <c r="P23" s="46">
        <v>-622.29999999999995</v>
      </c>
      <c r="Q23" s="46">
        <v>0</v>
      </c>
      <c r="R23" s="46">
        <v>0</v>
      </c>
      <c r="S23" s="74">
        <v>0</v>
      </c>
      <c r="U23" s="73">
        <v>-887.3</v>
      </c>
      <c r="V23" s="74">
        <v>5.29</v>
      </c>
      <c r="W23">
        <v>-265</v>
      </c>
      <c r="X23">
        <v>0</v>
      </c>
      <c r="Y23">
        <v>5.29</v>
      </c>
      <c r="Z23">
        <v>-622.29999999999995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7.22</v>
      </c>
      <c r="N24" s="73">
        <v>0</v>
      </c>
      <c r="O24" s="46">
        <v>-215</v>
      </c>
      <c r="P24" s="46">
        <v>-616.29999999999995</v>
      </c>
      <c r="Q24" s="46">
        <v>0</v>
      </c>
      <c r="R24" s="46">
        <v>0</v>
      </c>
      <c r="S24" s="74">
        <v>0</v>
      </c>
      <c r="U24" s="73">
        <v>-831.3</v>
      </c>
      <c r="V24" s="74">
        <v>7.22</v>
      </c>
      <c r="W24">
        <v>-215</v>
      </c>
      <c r="X24">
        <v>0</v>
      </c>
      <c r="Y24">
        <v>7.22</v>
      </c>
      <c r="Z24">
        <v>-616.29999999999995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6.83</v>
      </c>
      <c r="N25" s="73">
        <v>0</v>
      </c>
      <c r="O25" s="46">
        <v>-170</v>
      </c>
      <c r="P25" s="46">
        <v>-602.20000000000005</v>
      </c>
      <c r="Q25" s="46">
        <v>0</v>
      </c>
      <c r="R25" s="46">
        <v>0</v>
      </c>
      <c r="S25" s="74">
        <v>0</v>
      </c>
      <c r="U25" s="73">
        <v>-772.2</v>
      </c>
      <c r="V25" s="74">
        <v>6.83</v>
      </c>
      <c r="W25">
        <v>-170</v>
      </c>
      <c r="X25">
        <v>0</v>
      </c>
      <c r="Y25">
        <v>6.83</v>
      </c>
      <c r="Z25">
        <v>-602.20000000000005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4.04</v>
      </c>
      <c r="N26" s="73">
        <v>0</v>
      </c>
      <c r="O26" s="46">
        <v>-190</v>
      </c>
      <c r="P26" s="46">
        <v>-588.79999999999995</v>
      </c>
      <c r="Q26" s="46">
        <v>0</v>
      </c>
      <c r="R26" s="46">
        <v>0</v>
      </c>
      <c r="S26" s="74">
        <v>0</v>
      </c>
      <c r="U26" s="73">
        <v>-778.8</v>
      </c>
      <c r="V26" s="74">
        <v>4.04</v>
      </c>
      <c r="W26">
        <v>-190</v>
      </c>
      <c r="X26">
        <v>0</v>
      </c>
      <c r="Y26">
        <v>4.04</v>
      </c>
      <c r="Z26">
        <v>-588.79999999999995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5.29</v>
      </c>
      <c r="N27" s="73">
        <v>0</v>
      </c>
      <c r="O27" s="46">
        <v>-235</v>
      </c>
      <c r="P27" s="46">
        <v>-572.70000000000005</v>
      </c>
      <c r="Q27" s="46">
        <v>0</v>
      </c>
      <c r="R27" s="46">
        <v>0</v>
      </c>
      <c r="S27" s="74">
        <v>0</v>
      </c>
      <c r="U27" s="73">
        <v>-807.7</v>
      </c>
      <c r="V27" s="74">
        <v>5.29</v>
      </c>
      <c r="W27">
        <v>-235</v>
      </c>
      <c r="X27">
        <v>0</v>
      </c>
      <c r="Y27">
        <v>5.29</v>
      </c>
      <c r="Z27">
        <v>-572.70000000000005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6.98</v>
      </c>
      <c r="N28" s="73">
        <v>0</v>
      </c>
      <c r="O28" s="46">
        <v>-130</v>
      </c>
      <c r="P28" s="46">
        <v>-555.4</v>
      </c>
      <c r="Q28" s="46">
        <v>0</v>
      </c>
      <c r="R28" s="46">
        <v>0</v>
      </c>
      <c r="S28" s="74">
        <v>0</v>
      </c>
      <c r="U28" s="73">
        <v>-685.4</v>
      </c>
      <c r="V28" s="74">
        <v>6.98</v>
      </c>
      <c r="W28">
        <v>-130</v>
      </c>
      <c r="X28">
        <v>0</v>
      </c>
      <c r="Y28">
        <v>6.98</v>
      </c>
      <c r="Z28">
        <v>-555.4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-95</v>
      </c>
      <c r="P29" s="46">
        <v>-550.79999999999995</v>
      </c>
      <c r="Q29" s="46">
        <v>0</v>
      </c>
      <c r="R29" s="46">
        <v>0</v>
      </c>
      <c r="S29" s="74">
        <v>0</v>
      </c>
      <c r="U29" s="73">
        <v>-645.79999999999995</v>
      </c>
      <c r="V29" s="74">
        <v>0</v>
      </c>
      <c r="W29">
        <v>-95</v>
      </c>
      <c r="X29">
        <v>0</v>
      </c>
      <c r="Y29">
        <v>0</v>
      </c>
      <c r="Z29">
        <v>-550.79999999999995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-85</v>
      </c>
      <c r="P30" s="46">
        <v>-563.20000000000005</v>
      </c>
      <c r="Q30" s="46">
        <v>0</v>
      </c>
      <c r="R30" s="46">
        <v>0</v>
      </c>
      <c r="S30" s="74">
        <v>0</v>
      </c>
      <c r="U30" s="73">
        <v>-648.20000000000005</v>
      </c>
      <c r="V30" s="74">
        <v>0</v>
      </c>
      <c r="W30">
        <v>-85</v>
      </c>
      <c r="X30">
        <v>0</v>
      </c>
      <c r="Y30">
        <v>0</v>
      </c>
      <c r="Z30">
        <v>-563.20000000000005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-100</v>
      </c>
      <c r="P31" s="46">
        <v>-575.20000000000005</v>
      </c>
      <c r="Q31" s="46">
        <v>0</v>
      </c>
      <c r="R31" s="46">
        <v>0</v>
      </c>
      <c r="S31" s="74">
        <v>0</v>
      </c>
      <c r="U31" s="73">
        <v>-675.2</v>
      </c>
      <c r="V31" s="74">
        <v>0</v>
      </c>
      <c r="W31">
        <v>-100</v>
      </c>
      <c r="X31">
        <v>0</v>
      </c>
      <c r="Y31">
        <v>0</v>
      </c>
      <c r="Z31">
        <v>-575.20000000000005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4.8099999999999996</v>
      </c>
      <c r="N32" s="73">
        <v>0</v>
      </c>
      <c r="O32" s="46">
        <v>-115</v>
      </c>
      <c r="P32" s="46">
        <v>-585.70000000000005</v>
      </c>
      <c r="Q32" s="46">
        <v>0</v>
      </c>
      <c r="R32" s="46">
        <v>0</v>
      </c>
      <c r="S32" s="74">
        <v>0</v>
      </c>
      <c r="U32" s="73">
        <v>-700.7</v>
      </c>
      <c r="V32" s="74">
        <v>4.8099999999999996</v>
      </c>
      <c r="W32">
        <v>-115</v>
      </c>
      <c r="X32">
        <v>0</v>
      </c>
      <c r="Y32">
        <v>4.8099999999999996</v>
      </c>
      <c r="Z32">
        <v>-585.70000000000005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3.66</v>
      </c>
      <c r="N33" s="73">
        <v>0</v>
      </c>
      <c r="O33" s="46">
        <v>-91.44</v>
      </c>
      <c r="P33" s="46">
        <v>-593.5</v>
      </c>
      <c r="Q33" s="46">
        <v>0</v>
      </c>
      <c r="R33" s="46">
        <v>0</v>
      </c>
      <c r="S33" s="74">
        <v>0</v>
      </c>
      <c r="U33" s="73">
        <v>-684.94</v>
      </c>
      <c r="V33" s="74">
        <v>3.66</v>
      </c>
      <c r="W33">
        <v>-91.44</v>
      </c>
      <c r="X33">
        <v>0</v>
      </c>
      <c r="Y33">
        <v>3.66</v>
      </c>
      <c r="Z33">
        <v>-593.5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3.75</v>
      </c>
      <c r="N34" s="73">
        <v>0</v>
      </c>
      <c r="O34" s="46">
        <v>-121</v>
      </c>
      <c r="P34" s="46">
        <v>-305.3</v>
      </c>
      <c r="Q34" s="46">
        <v>0</v>
      </c>
      <c r="R34" s="46">
        <v>0</v>
      </c>
      <c r="S34" s="74">
        <v>0</v>
      </c>
      <c r="U34" s="73">
        <v>-426.3</v>
      </c>
      <c r="V34" s="74">
        <v>3.75</v>
      </c>
      <c r="W34">
        <v>-121</v>
      </c>
      <c r="X34">
        <v>0</v>
      </c>
      <c r="Y34">
        <v>3.75</v>
      </c>
      <c r="Z34">
        <v>-305.3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1.44</v>
      </c>
      <c r="N35" s="73">
        <v>0</v>
      </c>
      <c r="O35" s="46">
        <v>-186</v>
      </c>
      <c r="P35" s="46">
        <v>-291.5</v>
      </c>
      <c r="Q35" s="46">
        <v>0</v>
      </c>
      <c r="R35" s="46">
        <v>0</v>
      </c>
      <c r="S35" s="74">
        <v>0</v>
      </c>
      <c r="U35" s="73">
        <v>-477.5</v>
      </c>
      <c r="V35" s="74">
        <v>1.44</v>
      </c>
      <c r="W35">
        <v>-186</v>
      </c>
      <c r="X35">
        <v>0</v>
      </c>
      <c r="Y35">
        <v>1.44</v>
      </c>
      <c r="Z35">
        <v>-291.5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4.04</v>
      </c>
      <c r="N36" s="73">
        <v>0</v>
      </c>
      <c r="O36" s="46">
        <v>-261</v>
      </c>
      <c r="P36" s="46">
        <v>-294.8</v>
      </c>
      <c r="Q36" s="46">
        <v>0</v>
      </c>
      <c r="R36" s="46">
        <v>0</v>
      </c>
      <c r="S36" s="74">
        <v>0</v>
      </c>
      <c r="U36" s="73">
        <v>-555.79999999999995</v>
      </c>
      <c r="V36" s="74">
        <v>4.04</v>
      </c>
      <c r="W36">
        <v>-261</v>
      </c>
      <c r="X36">
        <v>0</v>
      </c>
      <c r="Y36">
        <v>4.04</v>
      </c>
      <c r="Z36">
        <v>-294.8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2.5</v>
      </c>
      <c r="N37" s="73">
        <v>0</v>
      </c>
      <c r="O37" s="46">
        <v>-271</v>
      </c>
      <c r="P37" s="46">
        <v>-305.39999999999998</v>
      </c>
      <c r="Q37" s="46">
        <v>0</v>
      </c>
      <c r="R37" s="46">
        <v>0</v>
      </c>
      <c r="S37" s="74">
        <v>0</v>
      </c>
      <c r="U37" s="73">
        <v>-576.4</v>
      </c>
      <c r="V37" s="74">
        <v>2.5</v>
      </c>
      <c r="W37">
        <v>-271</v>
      </c>
      <c r="X37">
        <v>0</v>
      </c>
      <c r="Y37">
        <v>2.5</v>
      </c>
      <c r="Z37">
        <v>-305.39999999999998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1.44</v>
      </c>
      <c r="N38" s="73">
        <v>0</v>
      </c>
      <c r="O38" s="46">
        <v>-281</v>
      </c>
      <c r="P38" s="46">
        <v>-308.89999999999998</v>
      </c>
      <c r="Q38" s="46">
        <v>0</v>
      </c>
      <c r="R38" s="46">
        <v>0</v>
      </c>
      <c r="S38" s="74">
        <v>0</v>
      </c>
      <c r="U38" s="73">
        <v>-589.9</v>
      </c>
      <c r="V38" s="74">
        <v>1.44</v>
      </c>
      <c r="W38">
        <v>-281</v>
      </c>
      <c r="X38">
        <v>0</v>
      </c>
      <c r="Y38">
        <v>1.44</v>
      </c>
      <c r="Z38">
        <v>-308.89999999999998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-291</v>
      </c>
      <c r="P39" s="46">
        <v>-321.39999999999998</v>
      </c>
      <c r="Q39" s="46">
        <v>0</v>
      </c>
      <c r="R39" s="46">
        <v>0</v>
      </c>
      <c r="S39" s="74">
        <v>0</v>
      </c>
      <c r="U39" s="73">
        <v>-612.4</v>
      </c>
      <c r="V39" s="74">
        <v>0</v>
      </c>
      <c r="W39">
        <v>-291</v>
      </c>
      <c r="X39">
        <v>0</v>
      </c>
      <c r="Y39">
        <v>0</v>
      </c>
      <c r="Z39">
        <v>-321.39999999999998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1.54</v>
      </c>
      <c r="N40" s="73">
        <v>0</v>
      </c>
      <c r="O40" s="46">
        <v>-226</v>
      </c>
      <c r="P40" s="46">
        <v>-280.5</v>
      </c>
      <c r="Q40" s="46">
        <v>0</v>
      </c>
      <c r="R40" s="46">
        <v>0</v>
      </c>
      <c r="S40" s="74">
        <v>0</v>
      </c>
      <c r="U40" s="73">
        <v>-506.5</v>
      </c>
      <c r="V40" s="74">
        <v>1.54</v>
      </c>
      <c r="W40">
        <v>-226</v>
      </c>
      <c r="X40">
        <v>0</v>
      </c>
      <c r="Y40">
        <v>1.54</v>
      </c>
      <c r="Z40">
        <v>-280.5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1.92</v>
      </c>
      <c r="N41" s="73">
        <v>0</v>
      </c>
      <c r="O41" s="46">
        <v>-216</v>
      </c>
      <c r="P41" s="46">
        <v>-265.3</v>
      </c>
      <c r="Q41" s="46">
        <v>0</v>
      </c>
      <c r="R41" s="46">
        <v>0</v>
      </c>
      <c r="S41" s="74">
        <v>0</v>
      </c>
      <c r="U41" s="73">
        <v>-481.3</v>
      </c>
      <c r="V41" s="74">
        <v>1.92</v>
      </c>
      <c r="W41">
        <v>-216</v>
      </c>
      <c r="X41">
        <v>0</v>
      </c>
      <c r="Y41">
        <v>1.92</v>
      </c>
      <c r="Z41">
        <v>-265.3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-261</v>
      </c>
      <c r="P42" s="46">
        <v>-239.7</v>
      </c>
      <c r="Q42" s="46">
        <v>0</v>
      </c>
      <c r="R42" s="46">
        <v>0</v>
      </c>
      <c r="S42" s="74">
        <v>0</v>
      </c>
      <c r="U42" s="73">
        <v>-500.7</v>
      </c>
      <c r="V42" s="74">
        <v>0</v>
      </c>
      <c r="W42">
        <v>-261</v>
      </c>
      <c r="X42">
        <v>0</v>
      </c>
      <c r="Y42">
        <v>0</v>
      </c>
      <c r="Z42">
        <v>-239.7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-254</v>
      </c>
      <c r="P43" s="46">
        <v>-229.1</v>
      </c>
      <c r="Q43" s="46">
        <v>0</v>
      </c>
      <c r="R43" s="46">
        <v>0</v>
      </c>
      <c r="S43" s="74">
        <v>0</v>
      </c>
      <c r="U43" s="73">
        <v>-483.1</v>
      </c>
      <c r="V43" s="74">
        <v>0</v>
      </c>
      <c r="W43">
        <v>-254</v>
      </c>
      <c r="X43">
        <v>0</v>
      </c>
      <c r="Y43">
        <v>0</v>
      </c>
      <c r="Z43">
        <v>-229.1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-244</v>
      </c>
      <c r="P44" s="46">
        <v>-215.1</v>
      </c>
      <c r="Q44" s="46">
        <v>0</v>
      </c>
      <c r="R44" s="46">
        <v>0</v>
      </c>
      <c r="S44" s="74">
        <v>0</v>
      </c>
      <c r="U44" s="73">
        <v>-459.1</v>
      </c>
      <c r="V44" s="74">
        <v>0</v>
      </c>
      <c r="W44">
        <v>-244</v>
      </c>
      <c r="X44">
        <v>0</v>
      </c>
      <c r="Y44">
        <v>0</v>
      </c>
      <c r="Z44">
        <v>-215.1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-239</v>
      </c>
      <c r="P45" s="46">
        <v>-208.5</v>
      </c>
      <c r="Q45" s="46">
        <v>0</v>
      </c>
      <c r="R45" s="46">
        <v>0</v>
      </c>
      <c r="S45" s="74">
        <v>0</v>
      </c>
      <c r="U45" s="73">
        <v>-447.5</v>
      </c>
      <c r="V45" s="74">
        <v>0</v>
      </c>
      <c r="W45">
        <v>-239</v>
      </c>
      <c r="X45">
        <v>0</v>
      </c>
      <c r="Y45">
        <v>0</v>
      </c>
      <c r="Z45">
        <v>-208.5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-244</v>
      </c>
      <c r="P46" s="46">
        <v>-200.3</v>
      </c>
      <c r="Q46" s="46">
        <v>0</v>
      </c>
      <c r="R46" s="46">
        <v>0</v>
      </c>
      <c r="S46" s="74">
        <v>0</v>
      </c>
      <c r="U46" s="73">
        <v>-444.3</v>
      </c>
      <c r="V46" s="74">
        <v>0</v>
      </c>
      <c r="W46">
        <v>-244</v>
      </c>
      <c r="X46">
        <v>0</v>
      </c>
      <c r="Y46">
        <v>0</v>
      </c>
      <c r="Z46">
        <v>-200.3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-239</v>
      </c>
      <c r="P47" s="46">
        <v>-203.5</v>
      </c>
      <c r="Q47" s="46">
        <v>0</v>
      </c>
      <c r="R47" s="46">
        <v>0</v>
      </c>
      <c r="S47" s="74">
        <v>0</v>
      </c>
      <c r="U47" s="73">
        <v>-442.5</v>
      </c>
      <c r="V47" s="74">
        <v>0</v>
      </c>
      <c r="W47">
        <v>-239</v>
      </c>
      <c r="X47">
        <v>0</v>
      </c>
      <c r="Y47">
        <v>0</v>
      </c>
      <c r="Z47">
        <v>-203.5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-244</v>
      </c>
      <c r="P48" s="46">
        <v>-175.5</v>
      </c>
      <c r="Q48" s="46">
        <v>0</v>
      </c>
      <c r="R48" s="46">
        <v>0</v>
      </c>
      <c r="S48" s="74">
        <v>0</v>
      </c>
      <c r="U48" s="73">
        <v>-419.5</v>
      </c>
      <c r="V48" s="74">
        <v>0</v>
      </c>
      <c r="W48">
        <v>-244</v>
      </c>
      <c r="X48">
        <v>0</v>
      </c>
      <c r="Y48">
        <v>0</v>
      </c>
      <c r="Z48">
        <v>-175.5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-194</v>
      </c>
      <c r="P49" s="46">
        <v>-176</v>
      </c>
      <c r="Q49" s="46">
        <v>0</v>
      </c>
      <c r="R49" s="46">
        <v>0</v>
      </c>
      <c r="S49" s="74">
        <v>0</v>
      </c>
      <c r="U49" s="73">
        <v>-370</v>
      </c>
      <c r="V49" s="74">
        <v>0</v>
      </c>
      <c r="W49">
        <v>-194</v>
      </c>
      <c r="X49">
        <v>0</v>
      </c>
      <c r="Y49">
        <v>0</v>
      </c>
      <c r="Z49">
        <v>-176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-189</v>
      </c>
      <c r="P50" s="46">
        <v>-179.3</v>
      </c>
      <c r="Q50" s="46">
        <v>0</v>
      </c>
      <c r="R50" s="46">
        <v>0</v>
      </c>
      <c r="S50" s="74">
        <v>0</v>
      </c>
      <c r="U50" s="73">
        <v>-368.3</v>
      </c>
      <c r="V50" s="74">
        <v>0</v>
      </c>
      <c r="W50">
        <v>-189</v>
      </c>
      <c r="X50">
        <v>0</v>
      </c>
      <c r="Y50">
        <v>0</v>
      </c>
      <c r="Z50">
        <v>-179.3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-184</v>
      </c>
      <c r="P51" s="46">
        <v>-53.5</v>
      </c>
      <c r="Q51" s="46">
        <v>0</v>
      </c>
      <c r="R51" s="46">
        <v>0</v>
      </c>
      <c r="S51" s="74">
        <v>0</v>
      </c>
      <c r="U51" s="73">
        <v>-237.5</v>
      </c>
      <c r="V51" s="74">
        <v>0</v>
      </c>
      <c r="W51">
        <v>-184</v>
      </c>
      <c r="X51">
        <v>0</v>
      </c>
      <c r="Y51">
        <v>0</v>
      </c>
      <c r="Z51">
        <v>-53.5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-148</v>
      </c>
      <c r="P52" s="46">
        <v>-52.9</v>
      </c>
      <c r="Q52" s="46">
        <v>0</v>
      </c>
      <c r="R52" s="46">
        <v>0</v>
      </c>
      <c r="S52" s="74">
        <v>0</v>
      </c>
      <c r="U52" s="73">
        <v>-200.9</v>
      </c>
      <c r="V52" s="74">
        <v>0</v>
      </c>
      <c r="W52">
        <v>-148</v>
      </c>
      <c r="X52">
        <v>0</v>
      </c>
      <c r="Y52">
        <v>0</v>
      </c>
      <c r="Z52">
        <v>-52.9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-153</v>
      </c>
      <c r="P53" s="46">
        <v>-43.7</v>
      </c>
      <c r="Q53" s="46">
        <v>0</v>
      </c>
      <c r="R53" s="46">
        <v>0</v>
      </c>
      <c r="S53" s="74">
        <v>0</v>
      </c>
      <c r="U53" s="73">
        <v>-196.7</v>
      </c>
      <c r="V53" s="74">
        <v>0</v>
      </c>
      <c r="W53">
        <v>-153</v>
      </c>
      <c r="X53">
        <v>0</v>
      </c>
      <c r="Y53">
        <v>0</v>
      </c>
      <c r="Z53">
        <v>-43.7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-153</v>
      </c>
      <c r="P54" s="46">
        <v>-55.6</v>
      </c>
      <c r="Q54" s="46">
        <v>0</v>
      </c>
      <c r="R54" s="46">
        <v>0</v>
      </c>
      <c r="S54" s="74">
        <v>0</v>
      </c>
      <c r="U54" s="73">
        <v>-208.6</v>
      </c>
      <c r="V54" s="74">
        <v>0</v>
      </c>
      <c r="W54">
        <v>-153</v>
      </c>
      <c r="X54">
        <v>0</v>
      </c>
      <c r="Y54">
        <v>0</v>
      </c>
      <c r="Z54">
        <v>-55.6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-168</v>
      </c>
      <c r="P55" s="46">
        <v>-112.9</v>
      </c>
      <c r="Q55" s="46">
        <v>0</v>
      </c>
      <c r="R55" s="46">
        <v>0</v>
      </c>
      <c r="S55" s="74">
        <v>0</v>
      </c>
      <c r="U55" s="73">
        <v>-280.89999999999998</v>
      </c>
      <c r="V55" s="74">
        <v>0</v>
      </c>
      <c r="W55">
        <v>-168</v>
      </c>
      <c r="X55">
        <v>0</v>
      </c>
      <c r="Y55">
        <v>0</v>
      </c>
      <c r="Z55">
        <v>-112.9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-183</v>
      </c>
      <c r="P56" s="46">
        <v>-78.7</v>
      </c>
      <c r="Q56" s="46">
        <v>0</v>
      </c>
      <c r="R56" s="46">
        <v>0</v>
      </c>
      <c r="S56" s="74">
        <v>0</v>
      </c>
      <c r="U56" s="73">
        <v>-261.7</v>
      </c>
      <c r="V56" s="74">
        <v>0</v>
      </c>
      <c r="W56">
        <v>-183</v>
      </c>
      <c r="X56">
        <v>0</v>
      </c>
      <c r="Y56">
        <v>0</v>
      </c>
      <c r="Z56">
        <v>-78.7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-178</v>
      </c>
      <c r="P57" s="46">
        <v>-95.4</v>
      </c>
      <c r="Q57" s="46">
        <v>0</v>
      </c>
      <c r="R57" s="46">
        <v>0</v>
      </c>
      <c r="S57" s="74">
        <v>0</v>
      </c>
      <c r="U57" s="73">
        <v>-273.39999999999998</v>
      </c>
      <c r="V57" s="74">
        <v>0</v>
      </c>
      <c r="W57">
        <v>-178</v>
      </c>
      <c r="X57">
        <v>0</v>
      </c>
      <c r="Y57">
        <v>0</v>
      </c>
      <c r="Z57">
        <v>-95.4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-168</v>
      </c>
      <c r="P58" s="46">
        <v>-65.900000000000006</v>
      </c>
      <c r="Q58" s="46">
        <v>0</v>
      </c>
      <c r="R58" s="46">
        <v>0</v>
      </c>
      <c r="S58" s="74">
        <v>0</v>
      </c>
      <c r="U58" s="73">
        <v>-233.9</v>
      </c>
      <c r="V58" s="74">
        <v>0</v>
      </c>
      <c r="W58">
        <v>-168</v>
      </c>
      <c r="X58">
        <v>0</v>
      </c>
      <c r="Y58">
        <v>0</v>
      </c>
      <c r="Z58">
        <v>-65.900000000000006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-168</v>
      </c>
      <c r="P59" s="46">
        <v>-47.8</v>
      </c>
      <c r="Q59" s="46">
        <v>0</v>
      </c>
      <c r="R59" s="46">
        <v>0</v>
      </c>
      <c r="S59" s="74">
        <v>0</v>
      </c>
      <c r="U59" s="73">
        <v>-215.8</v>
      </c>
      <c r="V59" s="74">
        <v>0</v>
      </c>
      <c r="W59">
        <v>-168</v>
      </c>
      <c r="X59">
        <v>0</v>
      </c>
      <c r="Y59">
        <v>0</v>
      </c>
      <c r="Z59">
        <v>-47.8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-189</v>
      </c>
      <c r="P60" s="46">
        <v>-26.1</v>
      </c>
      <c r="Q60" s="46">
        <v>0</v>
      </c>
      <c r="R60" s="46">
        <v>0</v>
      </c>
      <c r="S60" s="74">
        <v>0</v>
      </c>
      <c r="U60" s="73">
        <v>-215.1</v>
      </c>
      <c r="V60" s="74">
        <v>0</v>
      </c>
      <c r="W60">
        <v>-189</v>
      </c>
      <c r="X60">
        <v>0</v>
      </c>
      <c r="Y60">
        <v>0</v>
      </c>
      <c r="Z60">
        <v>-26.1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-134</v>
      </c>
      <c r="P61" s="46">
        <v>-134.9</v>
      </c>
      <c r="Q61" s="46">
        <v>0</v>
      </c>
      <c r="R61" s="46">
        <v>0</v>
      </c>
      <c r="S61" s="74">
        <v>0</v>
      </c>
      <c r="U61" s="73">
        <v>-268.89999999999998</v>
      </c>
      <c r="V61" s="74">
        <v>0</v>
      </c>
      <c r="W61">
        <v>-134</v>
      </c>
      <c r="X61">
        <v>0</v>
      </c>
      <c r="Y61">
        <v>0</v>
      </c>
      <c r="Z61">
        <v>-134.9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-169</v>
      </c>
      <c r="P62" s="46">
        <v>-146.5</v>
      </c>
      <c r="Q62" s="46">
        <v>0</v>
      </c>
      <c r="R62" s="46">
        <v>0</v>
      </c>
      <c r="S62" s="74">
        <v>0</v>
      </c>
      <c r="U62" s="73">
        <v>-315.5</v>
      </c>
      <c r="V62" s="74">
        <v>0</v>
      </c>
      <c r="W62">
        <v>-169</v>
      </c>
      <c r="X62">
        <v>0</v>
      </c>
      <c r="Y62">
        <v>0</v>
      </c>
      <c r="Z62">
        <v>-146.5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-159</v>
      </c>
      <c r="P63" s="46">
        <v>-129.1</v>
      </c>
      <c r="Q63" s="46">
        <v>0</v>
      </c>
      <c r="R63" s="46">
        <v>0</v>
      </c>
      <c r="S63" s="74">
        <v>0</v>
      </c>
      <c r="U63" s="73">
        <v>-288.10000000000002</v>
      </c>
      <c r="V63" s="74">
        <v>0</v>
      </c>
      <c r="W63">
        <v>-159</v>
      </c>
      <c r="X63">
        <v>0</v>
      </c>
      <c r="Y63">
        <v>0</v>
      </c>
      <c r="Z63">
        <v>-129.1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-139</v>
      </c>
      <c r="P64" s="46">
        <v>-112</v>
      </c>
      <c r="Q64" s="46">
        <v>0</v>
      </c>
      <c r="R64" s="46">
        <v>0</v>
      </c>
      <c r="S64" s="74">
        <v>0</v>
      </c>
      <c r="U64" s="73">
        <v>-251</v>
      </c>
      <c r="V64" s="74">
        <v>0</v>
      </c>
      <c r="W64">
        <v>-139</v>
      </c>
      <c r="X64">
        <v>0</v>
      </c>
      <c r="Y64">
        <v>0</v>
      </c>
      <c r="Z64">
        <v>-112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-131</v>
      </c>
      <c r="P65" s="46">
        <v>-96.3</v>
      </c>
      <c r="Q65" s="46">
        <v>0</v>
      </c>
      <c r="R65" s="46">
        <v>0</v>
      </c>
      <c r="S65" s="74">
        <v>0</v>
      </c>
      <c r="U65" s="73">
        <v>-227.3</v>
      </c>
      <c r="V65" s="74">
        <v>0</v>
      </c>
      <c r="W65">
        <v>-131</v>
      </c>
      <c r="X65">
        <v>0</v>
      </c>
      <c r="Y65">
        <v>0</v>
      </c>
      <c r="Z65">
        <v>-96.3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-136</v>
      </c>
      <c r="P66" s="46">
        <v>-94.9</v>
      </c>
      <c r="Q66" s="46">
        <v>0</v>
      </c>
      <c r="R66" s="46">
        <v>0</v>
      </c>
      <c r="S66" s="74">
        <v>0</v>
      </c>
      <c r="U66" s="73">
        <v>-230.9</v>
      </c>
      <c r="V66" s="74">
        <v>0</v>
      </c>
      <c r="W66">
        <v>-136</v>
      </c>
      <c r="X66">
        <v>0</v>
      </c>
      <c r="Y66">
        <v>0</v>
      </c>
      <c r="Z66">
        <v>-94.9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0.57999999999999996</v>
      </c>
      <c r="N67" s="73">
        <v>0</v>
      </c>
      <c r="O67" s="46">
        <v>-106</v>
      </c>
      <c r="P67" s="46">
        <v>-100.8</v>
      </c>
      <c r="Q67" s="46">
        <v>0</v>
      </c>
      <c r="R67" s="46">
        <v>0</v>
      </c>
      <c r="S67" s="74">
        <v>0</v>
      </c>
      <c r="U67" s="73">
        <v>-206.8</v>
      </c>
      <c r="V67" s="74">
        <v>0.57999999999999996</v>
      </c>
      <c r="W67">
        <v>-106</v>
      </c>
      <c r="X67">
        <v>0</v>
      </c>
      <c r="Y67">
        <v>0.57999999999999996</v>
      </c>
      <c r="Z67">
        <v>-100.8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4.91</v>
      </c>
      <c r="N68" s="73">
        <v>0</v>
      </c>
      <c r="O68" s="46">
        <v>-84</v>
      </c>
      <c r="P68" s="46">
        <v>-119.1</v>
      </c>
      <c r="Q68" s="46">
        <v>0</v>
      </c>
      <c r="R68" s="46">
        <v>0</v>
      </c>
      <c r="S68" s="74">
        <v>0</v>
      </c>
      <c r="U68" s="73">
        <v>-203.1</v>
      </c>
      <c r="V68" s="74">
        <v>4.91</v>
      </c>
      <c r="W68">
        <v>-84</v>
      </c>
      <c r="X68">
        <v>0</v>
      </c>
      <c r="Y68">
        <v>4.91</v>
      </c>
      <c r="Z68">
        <v>-119.1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-99</v>
      </c>
      <c r="P69" s="46">
        <v>-423.9</v>
      </c>
      <c r="Q69" s="46">
        <v>0</v>
      </c>
      <c r="R69" s="46">
        <v>0</v>
      </c>
      <c r="S69" s="74">
        <v>0</v>
      </c>
      <c r="U69" s="73">
        <v>-522.9</v>
      </c>
      <c r="V69" s="74">
        <v>0</v>
      </c>
      <c r="W69">
        <v>-99</v>
      </c>
      <c r="X69">
        <v>0</v>
      </c>
      <c r="Y69">
        <v>0</v>
      </c>
      <c r="Z69">
        <v>-423.9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-69</v>
      </c>
      <c r="P70" s="46">
        <v>-417.5</v>
      </c>
      <c r="Q70" s="46">
        <v>0</v>
      </c>
      <c r="R70" s="46">
        <v>0</v>
      </c>
      <c r="S70" s="74">
        <v>0</v>
      </c>
      <c r="U70" s="73">
        <v>-486.5</v>
      </c>
      <c r="V70" s="74">
        <v>0</v>
      </c>
      <c r="W70">
        <v>-69</v>
      </c>
      <c r="X70">
        <v>0</v>
      </c>
      <c r="Y70">
        <v>0</v>
      </c>
      <c r="Z70">
        <v>-417.5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-44</v>
      </c>
      <c r="P71" s="46">
        <v>-373.67</v>
      </c>
      <c r="Q71" s="46">
        <v>0</v>
      </c>
      <c r="R71" s="46">
        <v>0</v>
      </c>
      <c r="S71" s="74">
        <v>0</v>
      </c>
      <c r="U71" s="73">
        <v>-417.67</v>
      </c>
      <c r="V71" s="74">
        <v>0</v>
      </c>
      <c r="W71">
        <v>-44</v>
      </c>
      <c r="X71">
        <v>0</v>
      </c>
      <c r="Y71">
        <v>0</v>
      </c>
      <c r="Z71">
        <v>-373.67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1.83</v>
      </c>
      <c r="N72" s="73">
        <v>0</v>
      </c>
      <c r="O72" s="46">
        <v>-24</v>
      </c>
      <c r="P72" s="46">
        <v>-385.7</v>
      </c>
      <c r="Q72" s="46">
        <v>0</v>
      </c>
      <c r="R72" s="46">
        <v>0</v>
      </c>
      <c r="S72" s="74">
        <v>0</v>
      </c>
      <c r="U72" s="73">
        <v>-409.7</v>
      </c>
      <c r="V72" s="74">
        <v>1.83</v>
      </c>
      <c r="W72">
        <v>-24</v>
      </c>
      <c r="X72">
        <v>0</v>
      </c>
      <c r="Y72">
        <v>1.83</v>
      </c>
      <c r="Z72">
        <v>-385.7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6.45</v>
      </c>
      <c r="N73" s="73">
        <v>0</v>
      </c>
      <c r="O73" s="46">
        <v>0</v>
      </c>
      <c r="P73" s="46">
        <v>-369.5</v>
      </c>
      <c r="Q73" s="46">
        <v>0</v>
      </c>
      <c r="R73" s="46">
        <v>0</v>
      </c>
      <c r="S73" s="74">
        <v>0</v>
      </c>
      <c r="U73" s="73">
        <v>-369.5</v>
      </c>
      <c r="V73" s="74">
        <v>6.45</v>
      </c>
      <c r="W73">
        <v>0</v>
      </c>
      <c r="X73">
        <v>0</v>
      </c>
      <c r="Y73">
        <v>6.45</v>
      </c>
      <c r="Z73">
        <v>-369.5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5.58</v>
      </c>
      <c r="N74" s="73">
        <v>0</v>
      </c>
      <c r="O74" s="46">
        <v>-35</v>
      </c>
      <c r="P74" s="46">
        <v>-388.8</v>
      </c>
      <c r="Q74" s="46">
        <v>0</v>
      </c>
      <c r="R74" s="46">
        <v>0</v>
      </c>
      <c r="S74" s="74">
        <v>0</v>
      </c>
      <c r="U74" s="73">
        <v>-423.8</v>
      </c>
      <c r="V74" s="74">
        <v>5.58</v>
      </c>
      <c r="W74">
        <v>-35</v>
      </c>
      <c r="X74">
        <v>0</v>
      </c>
      <c r="Y74">
        <v>5.58</v>
      </c>
      <c r="Z74">
        <v>-388.8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3.46</v>
      </c>
      <c r="L75" s="46">
        <v>0</v>
      </c>
      <c r="M75" s="74">
        <v>9.34</v>
      </c>
      <c r="N75" s="73">
        <v>0</v>
      </c>
      <c r="O75" s="46">
        <v>0</v>
      </c>
      <c r="P75" s="46">
        <v>-363.9</v>
      </c>
      <c r="Q75" s="46">
        <v>0</v>
      </c>
      <c r="R75" s="46">
        <v>0</v>
      </c>
      <c r="S75" s="74">
        <v>0</v>
      </c>
      <c r="U75" s="73">
        <v>-363.9</v>
      </c>
      <c r="V75" s="74">
        <v>12.8</v>
      </c>
      <c r="W75">
        <v>0</v>
      </c>
      <c r="X75">
        <v>3.46</v>
      </c>
      <c r="Y75">
        <v>9.34</v>
      </c>
      <c r="Z75">
        <v>-363.9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11.16</v>
      </c>
      <c r="L76" s="46">
        <v>0</v>
      </c>
      <c r="M76" s="74">
        <v>6.26</v>
      </c>
      <c r="N76" s="73">
        <v>0</v>
      </c>
      <c r="O76" s="46">
        <v>-50</v>
      </c>
      <c r="P76" s="46">
        <v>-410</v>
      </c>
      <c r="Q76" s="46">
        <v>0</v>
      </c>
      <c r="R76" s="46">
        <v>0</v>
      </c>
      <c r="S76" s="74">
        <v>0</v>
      </c>
      <c r="U76" s="73">
        <v>-460</v>
      </c>
      <c r="V76" s="74">
        <v>17.420000000000002</v>
      </c>
      <c r="W76">
        <v>-50</v>
      </c>
      <c r="X76">
        <v>11.16</v>
      </c>
      <c r="Y76">
        <v>6.26</v>
      </c>
      <c r="Z76">
        <v>-410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13.09</v>
      </c>
      <c r="L77" s="46">
        <v>0</v>
      </c>
      <c r="M77" s="74">
        <v>5.26</v>
      </c>
      <c r="N77" s="73">
        <v>0</v>
      </c>
      <c r="O77" s="46">
        <v>-15</v>
      </c>
      <c r="P77" s="46">
        <v>-357.5</v>
      </c>
      <c r="Q77" s="46">
        <v>0</v>
      </c>
      <c r="R77" s="46">
        <v>0</v>
      </c>
      <c r="S77" s="74">
        <v>0</v>
      </c>
      <c r="U77" s="73">
        <v>-372.5</v>
      </c>
      <c r="V77" s="74">
        <v>18.350000000000001</v>
      </c>
      <c r="W77">
        <v>-15</v>
      </c>
      <c r="X77">
        <v>13.09</v>
      </c>
      <c r="Y77">
        <v>5.26</v>
      </c>
      <c r="Z77">
        <v>-357.5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12.21</v>
      </c>
      <c r="L78" s="46">
        <v>0</v>
      </c>
      <c r="M78" s="74">
        <v>2.78</v>
      </c>
      <c r="N78" s="73">
        <v>0</v>
      </c>
      <c r="O78" s="46">
        <v>-30</v>
      </c>
      <c r="P78" s="46">
        <v>-360</v>
      </c>
      <c r="Q78" s="46">
        <v>0</v>
      </c>
      <c r="R78" s="46">
        <v>0</v>
      </c>
      <c r="S78" s="74">
        <v>0</v>
      </c>
      <c r="U78" s="73">
        <v>-390</v>
      </c>
      <c r="V78" s="74">
        <v>14.99</v>
      </c>
      <c r="W78">
        <v>-30</v>
      </c>
      <c r="X78">
        <v>12.21</v>
      </c>
      <c r="Y78">
        <v>2.78</v>
      </c>
      <c r="Z78">
        <v>-360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10.25</v>
      </c>
      <c r="L79" s="46">
        <v>0</v>
      </c>
      <c r="M79" s="74">
        <v>3.93</v>
      </c>
      <c r="N79" s="73">
        <v>0</v>
      </c>
      <c r="O79" s="46">
        <v>-20</v>
      </c>
      <c r="P79" s="46">
        <v>-348.7</v>
      </c>
      <c r="Q79" s="46">
        <v>0</v>
      </c>
      <c r="R79" s="46">
        <v>0</v>
      </c>
      <c r="S79" s="74">
        <v>0</v>
      </c>
      <c r="U79" s="73">
        <v>-368.7</v>
      </c>
      <c r="V79" s="74">
        <v>14.18</v>
      </c>
      <c r="W79">
        <v>-20</v>
      </c>
      <c r="X79">
        <v>10.25</v>
      </c>
      <c r="Y79">
        <v>3.93</v>
      </c>
      <c r="Z79">
        <v>-348.7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8.6</v>
      </c>
      <c r="L80" s="46">
        <v>0</v>
      </c>
      <c r="M80" s="74">
        <v>4.3600000000000003</v>
      </c>
      <c r="N80" s="73">
        <v>0</v>
      </c>
      <c r="O80" s="46">
        <v>-20</v>
      </c>
      <c r="P80" s="46">
        <v>-342.1</v>
      </c>
      <c r="Q80" s="46">
        <v>0</v>
      </c>
      <c r="R80" s="46">
        <v>0</v>
      </c>
      <c r="S80" s="74">
        <v>0</v>
      </c>
      <c r="U80" s="73">
        <v>-362.1</v>
      </c>
      <c r="V80" s="74">
        <v>12.96</v>
      </c>
      <c r="W80">
        <v>-20</v>
      </c>
      <c r="X80">
        <v>8.6</v>
      </c>
      <c r="Y80">
        <v>4.3600000000000003</v>
      </c>
      <c r="Z80">
        <v>-342.1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9.26</v>
      </c>
      <c r="L81" s="46">
        <v>0</v>
      </c>
      <c r="M81" s="74">
        <v>7.04</v>
      </c>
      <c r="N81" s="73">
        <v>0</v>
      </c>
      <c r="O81" s="46">
        <v>-30</v>
      </c>
      <c r="P81" s="46">
        <v>-353.2</v>
      </c>
      <c r="Q81" s="46">
        <v>0</v>
      </c>
      <c r="R81" s="46">
        <v>0</v>
      </c>
      <c r="S81" s="74">
        <v>0</v>
      </c>
      <c r="U81" s="73">
        <v>-383.2</v>
      </c>
      <c r="V81" s="74">
        <v>16.3</v>
      </c>
      <c r="W81">
        <v>-30</v>
      </c>
      <c r="X81">
        <v>9.26</v>
      </c>
      <c r="Y81">
        <v>7.04</v>
      </c>
      <c r="Z81">
        <v>-353.2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5.74</v>
      </c>
      <c r="N82" s="73">
        <v>0</v>
      </c>
      <c r="O82" s="46">
        <v>-45</v>
      </c>
      <c r="P82" s="46">
        <v>-361.1</v>
      </c>
      <c r="Q82" s="46">
        <v>0</v>
      </c>
      <c r="R82" s="46">
        <v>0</v>
      </c>
      <c r="S82" s="74">
        <v>0</v>
      </c>
      <c r="U82" s="73">
        <v>-406.1</v>
      </c>
      <c r="V82" s="74">
        <v>5.74</v>
      </c>
      <c r="W82">
        <v>-45</v>
      </c>
      <c r="X82">
        <v>0</v>
      </c>
      <c r="Y82">
        <v>5.74</v>
      </c>
      <c r="Z82">
        <v>-361.1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9.6999999999999993</v>
      </c>
      <c r="N83" s="73">
        <v>0</v>
      </c>
      <c r="O83" s="46">
        <v>-55</v>
      </c>
      <c r="P83" s="46">
        <v>-361.4</v>
      </c>
      <c r="Q83" s="46">
        <v>0</v>
      </c>
      <c r="R83" s="46">
        <v>0</v>
      </c>
      <c r="S83" s="74">
        <v>0</v>
      </c>
      <c r="U83" s="73">
        <v>-416.4</v>
      </c>
      <c r="V83" s="74">
        <v>9.6999999999999993</v>
      </c>
      <c r="W83">
        <v>-55</v>
      </c>
      <c r="X83">
        <v>0</v>
      </c>
      <c r="Y83">
        <v>9.6999999999999993</v>
      </c>
      <c r="Z83">
        <v>-361.4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7.94</v>
      </c>
      <c r="N84" s="73">
        <v>0</v>
      </c>
      <c r="O84" s="46">
        <v>-65</v>
      </c>
      <c r="P84" s="46">
        <v>-363.9</v>
      </c>
      <c r="Q84" s="46">
        <v>0</v>
      </c>
      <c r="R84" s="46">
        <v>0</v>
      </c>
      <c r="S84" s="74">
        <v>0</v>
      </c>
      <c r="U84" s="73">
        <v>-428.9</v>
      </c>
      <c r="V84" s="74">
        <v>7.94</v>
      </c>
      <c r="W84">
        <v>-65</v>
      </c>
      <c r="X84">
        <v>0</v>
      </c>
      <c r="Y84">
        <v>7.94</v>
      </c>
      <c r="Z84">
        <v>-363.9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9.0399999999999991</v>
      </c>
      <c r="N85" s="73">
        <v>0</v>
      </c>
      <c r="O85" s="46">
        <v>-20</v>
      </c>
      <c r="P85" s="46">
        <v>-314.60000000000002</v>
      </c>
      <c r="Q85" s="46">
        <v>0</v>
      </c>
      <c r="R85" s="46">
        <v>0</v>
      </c>
      <c r="S85" s="74">
        <v>0</v>
      </c>
      <c r="U85" s="73">
        <v>-334.6</v>
      </c>
      <c r="V85" s="74">
        <v>9.0399999999999991</v>
      </c>
      <c r="W85">
        <v>-20</v>
      </c>
      <c r="X85">
        <v>0</v>
      </c>
      <c r="Y85">
        <v>9.0399999999999991</v>
      </c>
      <c r="Z85">
        <v>-314.60000000000002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8.67</v>
      </c>
      <c r="N86" s="73">
        <v>0</v>
      </c>
      <c r="O86" s="46">
        <v>0</v>
      </c>
      <c r="P86" s="46">
        <v>-298</v>
      </c>
      <c r="Q86" s="46">
        <v>0</v>
      </c>
      <c r="R86" s="46">
        <v>0</v>
      </c>
      <c r="S86" s="74">
        <v>0</v>
      </c>
      <c r="U86" s="73">
        <v>-298</v>
      </c>
      <c r="V86" s="74">
        <v>8.67</v>
      </c>
      <c r="W86">
        <v>0</v>
      </c>
      <c r="X86">
        <v>0</v>
      </c>
      <c r="Y86">
        <v>8.67</v>
      </c>
      <c r="Z86">
        <v>-298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18.05</v>
      </c>
      <c r="L87" s="46">
        <v>0</v>
      </c>
      <c r="M87" s="74">
        <v>2.94</v>
      </c>
      <c r="N87" s="73">
        <v>0</v>
      </c>
      <c r="O87" s="46">
        <v>-75</v>
      </c>
      <c r="P87" s="46">
        <v>-429</v>
      </c>
      <c r="Q87" s="46">
        <v>0</v>
      </c>
      <c r="R87" s="46">
        <v>0</v>
      </c>
      <c r="S87" s="74">
        <v>0</v>
      </c>
      <c r="U87" s="73">
        <v>-504</v>
      </c>
      <c r="V87" s="74">
        <v>20.99</v>
      </c>
      <c r="W87">
        <v>-75</v>
      </c>
      <c r="X87">
        <v>18.05</v>
      </c>
      <c r="Y87">
        <v>2.94</v>
      </c>
      <c r="Z87">
        <v>-429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17.79</v>
      </c>
      <c r="L88" s="46">
        <v>0</v>
      </c>
      <c r="M88" s="74">
        <v>2.72</v>
      </c>
      <c r="N88" s="73">
        <v>0</v>
      </c>
      <c r="O88" s="46">
        <v>-95</v>
      </c>
      <c r="P88" s="46">
        <v>-443.39</v>
      </c>
      <c r="Q88" s="46">
        <v>0</v>
      </c>
      <c r="R88" s="46">
        <v>0</v>
      </c>
      <c r="S88" s="74">
        <v>0</v>
      </c>
      <c r="U88" s="73">
        <v>-538.39</v>
      </c>
      <c r="V88" s="74">
        <v>20.51</v>
      </c>
      <c r="W88">
        <v>-95</v>
      </c>
      <c r="X88">
        <v>17.79</v>
      </c>
      <c r="Y88">
        <v>2.72</v>
      </c>
      <c r="Z88">
        <v>-443.39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16.47</v>
      </c>
      <c r="L89" s="46">
        <v>0</v>
      </c>
      <c r="M89" s="74">
        <v>5.61</v>
      </c>
      <c r="N89" s="73">
        <v>0</v>
      </c>
      <c r="O89" s="46">
        <v>-115</v>
      </c>
      <c r="P89" s="46">
        <v>-455.3</v>
      </c>
      <c r="Q89" s="46">
        <v>0</v>
      </c>
      <c r="R89" s="46">
        <v>0</v>
      </c>
      <c r="S89" s="74">
        <v>0</v>
      </c>
      <c r="U89" s="73">
        <v>-570.29999999999995</v>
      </c>
      <c r="V89" s="74">
        <v>22.08</v>
      </c>
      <c r="W89">
        <v>-115</v>
      </c>
      <c r="X89">
        <v>16.47</v>
      </c>
      <c r="Y89">
        <v>5.61</v>
      </c>
      <c r="Z89">
        <v>-455.3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20.190000000000001</v>
      </c>
      <c r="L90" s="46">
        <v>0</v>
      </c>
      <c r="M90" s="74">
        <v>3.39</v>
      </c>
      <c r="N90" s="73">
        <v>0</v>
      </c>
      <c r="O90" s="46">
        <v>-190</v>
      </c>
      <c r="P90" s="46">
        <v>-532.1</v>
      </c>
      <c r="Q90" s="46">
        <v>0</v>
      </c>
      <c r="R90" s="46">
        <v>0</v>
      </c>
      <c r="S90" s="74">
        <v>0</v>
      </c>
      <c r="U90" s="73">
        <v>-722.1</v>
      </c>
      <c r="V90" s="74">
        <v>23.58</v>
      </c>
      <c r="W90">
        <v>-190</v>
      </c>
      <c r="X90">
        <v>20.190000000000001</v>
      </c>
      <c r="Y90">
        <v>3.39</v>
      </c>
      <c r="Z90">
        <v>-532.1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20.3</v>
      </c>
      <c r="L91" s="46">
        <v>0</v>
      </c>
      <c r="M91" s="74">
        <v>4.22</v>
      </c>
      <c r="N91" s="73">
        <v>0</v>
      </c>
      <c r="O91" s="46">
        <v>-195</v>
      </c>
      <c r="P91" s="46">
        <v>-536.1</v>
      </c>
      <c r="Q91" s="46">
        <v>0</v>
      </c>
      <c r="R91" s="46">
        <v>0</v>
      </c>
      <c r="S91" s="74">
        <v>0</v>
      </c>
      <c r="U91" s="73">
        <v>-731.1</v>
      </c>
      <c r="V91" s="74">
        <v>24.52</v>
      </c>
      <c r="W91">
        <v>-195</v>
      </c>
      <c r="X91">
        <v>20.3</v>
      </c>
      <c r="Y91">
        <v>4.22</v>
      </c>
      <c r="Z91">
        <v>-536.1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16.690000000000001</v>
      </c>
      <c r="L92" s="46">
        <v>0</v>
      </c>
      <c r="M92" s="74">
        <v>3.54</v>
      </c>
      <c r="N92" s="73">
        <v>0</v>
      </c>
      <c r="O92" s="46">
        <v>-195</v>
      </c>
      <c r="P92" s="46">
        <v>-527.08000000000004</v>
      </c>
      <c r="Q92" s="46">
        <v>0</v>
      </c>
      <c r="R92" s="46">
        <v>0</v>
      </c>
      <c r="S92" s="74">
        <v>0</v>
      </c>
      <c r="U92" s="73">
        <v>-722.08</v>
      </c>
      <c r="V92" s="74">
        <v>20.23</v>
      </c>
      <c r="W92">
        <v>-195</v>
      </c>
      <c r="X92">
        <v>16.690000000000001</v>
      </c>
      <c r="Y92">
        <v>3.54</v>
      </c>
      <c r="Z92">
        <v>-527.08000000000004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13.79</v>
      </c>
      <c r="L93" s="46">
        <v>0</v>
      </c>
      <c r="M93" s="74">
        <v>0.88</v>
      </c>
      <c r="N93" s="73">
        <v>0</v>
      </c>
      <c r="O93" s="46">
        <v>-195</v>
      </c>
      <c r="P93" s="46">
        <v>-526.9</v>
      </c>
      <c r="Q93" s="46">
        <v>0</v>
      </c>
      <c r="R93" s="46">
        <v>0</v>
      </c>
      <c r="S93" s="74">
        <v>0</v>
      </c>
      <c r="U93" s="73">
        <v>-721.9</v>
      </c>
      <c r="V93" s="74">
        <v>14.67</v>
      </c>
      <c r="W93">
        <v>-195</v>
      </c>
      <c r="X93">
        <v>13.79</v>
      </c>
      <c r="Y93">
        <v>0.88</v>
      </c>
      <c r="Z93">
        <v>-526.9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12.76</v>
      </c>
      <c r="L94" s="46">
        <v>0</v>
      </c>
      <c r="M94" s="74">
        <v>0.65</v>
      </c>
      <c r="N94" s="73">
        <v>0</v>
      </c>
      <c r="O94" s="46">
        <v>-75</v>
      </c>
      <c r="P94" s="46">
        <v>-477.4</v>
      </c>
      <c r="Q94" s="46">
        <v>0</v>
      </c>
      <c r="R94" s="46">
        <v>0</v>
      </c>
      <c r="S94" s="74">
        <v>0</v>
      </c>
      <c r="U94" s="73">
        <v>-552.4</v>
      </c>
      <c r="V94" s="74">
        <v>13.41</v>
      </c>
      <c r="W94">
        <v>-75</v>
      </c>
      <c r="X94">
        <v>12.76</v>
      </c>
      <c r="Y94">
        <v>0.65</v>
      </c>
      <c r="Z94">
        <v>-477.4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8.6300000000000008</v>
      </c>
      <c r="L95" s="46">
        <v>0</v>
      </c>
      <c r="M95" s="74">
        <v>1.92</v>
      </c>
      <c r="N95" s="73">
        <v>0</v>
      </c>
      <c r="O95" s="46">
        <v>-70</v>
      </c>
      <c r="P95" s="46">
        <v>-472.4</v>
      </c>
      <c r="Q95" s="46">
        <v>0</v>
      </c>
      <c r="R95" s="46">
        <v>0</v>
      </c>
      <c r="S95" s="74">
        <v>0</v>
      </c>
      <c r="U95" s="73">
        <v>-542.4</v>
      </c>
      <c r="V95" s="74">
        <v>10.55</v>
      </c>
      <c r="W95">
        <v>-70</v>
      </c>
      <c r="X95">
        <v>8.6300000000000008</v>
      </c>
      <c r="Y95">
        <v>1.92</v>
      </c>
      <c r="Z95">
        <v>-472.4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8.2899999999999991</v>
      </c>
      <c r="L96" s="46">
        <v>0</v>
      </c>
      <c r="M96" s="74">
        <v>0.57999999999999996</v>
      </c>
      <c r="N96" s="73">
        <v>0</v>
      </c>
      <c r="O96" s="46">
        <v>-60</v>
      </c>
      <c r="P96" s="46">
        <v>-465.49</v>
      </c>
      <c r="Q96" s="46">
        <v>0</v>
      </c>
      <c r="R96" s="46">
        <v>0</v>
      </c>
      <c r="S96" s="74">
        <v>0</v>
      </c>
      <c r="U96" s="73">
        <v>-525.49</v>
      </c>
      <c r="V96" s="74">
        <v>8.8699999999999992</v>
      </c>
      <c r="W96">
        <v>-60</v>
      </c>
      <c r="X96">
        <v>8.2899999999999991</v>
      </c>
      <c r="Y96">
        <v>0.57999999999999996</v>
      </c>
      <c r="Z96">
        <v>-465.49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8.2100000000000009</v>
      </c>
      <c r="L97" s="46">
        <v>0</v>
      </c>
      <c r="M97" s="74">
        <v>0.71</v>
      </c>
      <c r="N97" s="73">
        <v>0</v>
      </c>
      <c r="O97" s="46">
        <v>-60</v>
      </c>
      <c r="P97" s="46">
        <v>-469.8</v>
      </c>
      <c r="Q97" s="46">
        <v>0</v>
      </c>
      <c r="R97" s="46">
        <v>0</v>
      </c>
      <c r="S97" s="74">
        <v>0</v>
      </c>
      <c r="U97" s="73">
        <v>-529.79999999999995</v>
      </c>
      <c r="V97" s="74">
        <v>8.92</v>
      </c>
      <c r="W97">
        <v>-60</v>
      </c>
      <c r="X97">
        <v>8.2100000000000009</v>
      </c>
      <c r="Y97">
        <v>0.71</v>
      </c>
      <c r="Z97">
        <v>-469.8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9.19</v>
      </c>
      <c r="L98" s="46">
        <v>0</v>
      </c>
      <c r="M98" s="74">
        <v>0.5</v>
      </c>
      <c r="N98" s="73">
        <v>0</v>
      </c>
      <c r="O98" s="46">
        <v>-65</v>
      </c>
      <c r="P98" s="46">
        <v>-471.8</v>
      </c>
      <c r="Q98" s="46">
        <v>0</v>
      </c>
      <c r="R98" s="46">
        <v>0</v>
      </c>
      <c r="S98" s="74">
        <v>0</v>
      </c>
      <c r="U98" s="73">
        <v>-536.79999999999995</v>
      </c>
      <c r="V98" s="74">
        <v>9.69</v>
      </c>
      <c r="W98">
        <v>-65</v>
      </c>
      <c r="X98">
        <v>9.19</v>
      </c>
      <c r="Y98">
        <v>0.5</v>
      </c>
      <c r="Z98">
        <v>-471.8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6.1744999999999994E-2</v>
      </c>
      <c r="L99" s="69">
        <f t="shared" si="1"/>
        <v>0</v>
      </c>
      <c r="M99" s="69">
        <f t="shared" si="1"/>
        <v>4.9402499999999995E-2</v>
      </c>
      <c r="N99" s="68">
        <f t="shared" si="1"/>
        <v>0</v>
      </c>
      <c r="O99" s="69">
        <f t="shared" si="1"/>
        <v>-3.4458599999999997</v>
      </c>
      <c r="P99" s="69">
        <f t="shared" si="1"/>
        <v>-9.0220825000000016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-12.467942500000005</v>
      </c>
      <c r="V99" s="70">
        <f t="shared" si="1"/>
        <v>0.11114750000000001</v>
      </c>
      <c r="W99">
        <f t="shared" si="1"/>
        <v>-3.4458599999999997</v>
      </c>
      <c r="X99">
        <f t="shared" si="1"/>
        <v>6.1744999999999994E-2</v>
      </c>
      <c r="Y99">
        <f t="shared" si="1"/>
        <v>4.9402499999999995E-2</v>
      </c>
      <c r="Z99">
        <f t="shared" si="1"/>
        <v>-9.0220825000000016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532</v>
      </c>
      <c r="X1" t="s">
        <v>146</v>
      </c>
      <c r="Y1" t="s">
        <v>536</v>
      </c>
      <c r="Z1" t="s">
        <v>451</v>
      </c>
      <c r="AA1" t="s">
        <v>540</v>
      </c>
      <c r="AB1" t="s">
        <v>544</v>
      </c>
      <c r="AC1" t="s">
        <v>542</v>
      </c>
      <c r="AD1" t="s">
        <v>546</v>
      </c>
      <c r="AE1" t="s">
        <v>548</v>
      </c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45388</v>
      </c>
      <c r="W2" s="28" t="s">
        <v>369</v>
      </c>
      <c r="X2" t="s">
        <v>534</v>
      </c>
      <c r="Y2" t="s">
        <v>358</v>
      </c>
      <c r="Z2" t="s">
        <v>538</v>
      </c>
      <c r="AA2" t="s">
        <v>149</v>
      </c>
      <c r="AB2" t="s">
        <v>149</v>
      </c>
      <c r="AC2" t="s">
        <v>145</v>
      </c>
      <c r="AD2" t="s">
        <v>146</v>
      </c>
      <c r="AE2" t="s">
        <v>148</v>
      </c>
    </row>
    <row r="3" spans="1:3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41.379999999999995</v>
      </c>
      <c r="I3" s="53">
        <v>0</v>
      </c>
      <c r="J3" s="53">
        <v>7.62</v>
      </c>
      <c r="K3" s="53">
        <v>0</v>
      </c>
      <c r="L3" s="53">
        <v>0</v>
      </c>
      <c r="M3" s="72">
        <v>0</v>
      </c>
      <c r="N3" s="71">
        <v>0</v>
      </c>
      <c r="O3" s="53">
        <v>120</v>
      </c>
      <c r="P3" s="53">
        <v>0</v>
      </c>
      <c r="Q3" s="53">
        <v>0</v>
      </c>
      <c r="R3" s="53">
        <v>0</v>
      </c>
      <c r="S3" s="72">
        <v>0</v>
      </c>
      <c r="T3" t="s">
        <v>551</v>
      </c>
      <c r="W3">
        <v>0</v>
      </c>
      <c r="X3">
        <v>120</v>
      </c>
      <c r="Y3">
        <v>0.48</v>
      </c>
      <c r="Z3">
        <v>0</v>
      </c>
      <c r="AA3">
        <v>7.62</v>
      </c>
      <c r="AB3">
        <v>0</v>
      </c>
      <c r="AC3">
        <v>40.9</v>
      </c>
      <c r="AD3">
        <v>0</v>
      </c>
      <c r="AE3">
        <v>0</v>
      </c>
    </row>
    <row r="4" spans="1:31">
      <c r="A4" t="s">
        <v>234</v>
      </c>
      <c r="B4" t="s">
        <v>226</v>
      </c>
      <c r="C4" t="s">
        <v>228</v>
      </c>
      <c r="G4" t="s">
        <v>46</v>
      </c>
      <c r="H4" s="73">
        <v>41.379999999999995</v>
      </c>
      <c r="I4" s="46">
        <v>0</v>
      </c>
      <c r="J4" s="46">
        <v>7.62</v>
      </c>
      <c r="K4" s="46">
        <v>0</v>
      </c>
      <c r="L4" s="46">
        <v>0</v>
      </c>
      <c r="M4" s="74">
        <v>0</v>
      </c>
      <c r="N4" s="73">
        <v>0</v>
      </c>
      <c r="O4" s="46">
        <v>120</v>
      </c>
      <c r="P4" s="46">
        <v>0</v>
      </c>
      <c r="Q4" s="46">
        <v>0</v>
      </c>
      <c r="R4" s="46">
        <v>0</v>
      </c>
      <c r="S4" s="74">
        <v>0</v>
      </c>
      <c r="T4" t="s">
        <v>551</v>
      </c>
      <c r="W4">
        <v>0</v>
      </c>
      <c r="X4">
        <v>120</v>
      </c>
      <c r="Y4">
        <v>0.48</v>
      </c>
      <c r="Z4">
        <v>0</v>
      </c>
      <c r="AA4">
        <v>7.62</v>
      </c>
      <c r="AB4">
        <v>0</v>
      </c>
      <c r="AC4">
        <v>40.9</v>
      </c>
      <c r="AD4">
        <v>0</v>
      </c>
      <c r="AE4">
        <v>0</v>
      </c>
    </row>
    <row r="5" spans="1:31">
      <c r="A5" t="s">
        <v>235</v>
      </c>
      <c r="B5" t="s">
        <v>227</v>
      </c>
      <c r="C5" t="s">
        <v>229</v>
      </c>
      <c r="G5" t="s">
        <v>47</v>
      </c>
      <c r="H5" s="73">
        <v>41.379999999999995</v>
      </c>
      <c r="I5" s="46">
        <v>0</v>
      </c>
      <c r="J5" s="46">
        <v>7.62</v>
      </c>
      <c r="K5" s="46">
        <v>0</v>
      </c>
      <c r="L5" s="46">
        <v>0</v>
      </c>
      <c r="M5" s="74">
        <v>0</v>
      </c>
      <c r="N5" s="73">
        <v>0</v>
      </c>
      <c r="O5" s="46">
        <v>120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120</v>
      </c>
      <c r="Y5">
        <v>0.48</v>
      </c>
      <c r="Z5">
        <v>0</v>
      </c>
      <c r="AA5">
        <v>7.62</v>
      </c>
      <c r="AB5">
        <v>0</v>
      </c>
      <c r="AC5">
        <v>40.9</v>
      </c>
      <c r="AD5">
        <v>0</v>
      </c>
      <c r="AE5">
        <v>0</v>
      </c>
    </row>
    <row r="6" spans="1:31">
      <c r="A6" t="s">
        <v>236</v>
      </c>
      <c r="B6" t="s">
        <v>258</v>
      </c>
      <c r="C6" t="s">
        <v>230</v>
      </c>
      <c r="G6" t="s">
        <v>48</v>
      </c>
      <c r="H6" s="73">
        <v>41.379999999999995</v>
      </c>
      <c r="I6" s="46">
        <v>0</v>
      </c>
      <c r="J6" s="46">
        <v>7.62</v>
      </c>
      <c r="K6" s="46">
        <v>0</v>
      </c>
      <c r="L6" s="46">
        <v>0</v>
      </c>
      <c r="M6" s="74">
        <v>0</v>
      </c>
      <c r="N6" s="73">
        <v>0</v>
      </c>
      <c r="O6" s="46">
        <v>120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120</v>
      </c>
      <c r="Y6">
        <v>0.48</v>
      </c>
      <c r="Z6">
        <v>0</v>
      </c>
      <c r="AA6">
        <v>7.62</v>
      </c>
      <c r="AB6">
        <v>0</v>
      </c>
      <c r="AC6">
        <v>40.9</v>
      </c>
      <c r="AD6">
        <v>0</v>
      </c>
      <c r="AE6">
        <v>0</v>
      </c>
    </row>
    <row r="7" spans="1:31">
      <c r="A7" t="s">
        <v>237</v>
      </c>
      <c r="B7" t="s">
        <v>280</v>
      </c>
      <c r="C7" t="s">
        <v>259</v>
      </c>
      <c r="G7" t="s">
        <v>49</v>
      </c>
      <c r="H7" s="73">
        <v>41.379999999999995</v>
      </c>
      <c r="I7" s="46">
        <v>0</v>
      </c>
      <c r="J7" s="46">
        <v>7.62</v>
      </c>
      <c r="K7" s="46">
        <v>0</v>
      </c>
      <c r="L7" s="46">
        <v>0</v>
      </c>
      <c r="M7" s="74">
        <v>0</v>
      </c>
      <c r="N7" s="73">
        <v>0</v>
      </c>
      <c r="O7" s="46">
        <v>120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120</v>
      </c>
      <c r="Y7">
        <v>0.48</v>
      </c>
      <c r="Z7">
        <v>0</v>
      </c>
      <c r="AA7">
        <v>7.62</v>
      </c>
      <c r="AB7">
        <v>0</v>
      </c>
      <c r="AC7">
        <v>40.9</v>
      </c>
      <c r="AD7">
        <v>0</v>
      </c>
      <c r="AE7">
        <v>0</v>
      </c>
    </row>
    <row r="8" spans="1:31">
      <c r="A8" t="s">
        <v>238</v>
      </c>
      <c r="B8" t="s">
        <v>315</v>
      </c>
      <c r="C8" t="s">
        <v>231</v>
      </c>
      <c r="G8" t="s">
        <v>50</v>
      </c>
      <c r="H8" s="73">
        <v>41.379999999999995</v>
      </c>
      <c r="I8" s="46">
        <v>0</v>
      </c>
      <c r="J8" s="46">
        <v>7.62</v>
      </c>
      <c r="K8" s="46">
        <v>0</v>
      </c>
      <c r="L8" s="46">
        <v>0</v>
      </c>
      <c r="M8" s="74">
        <v>0</v>
      </c>
      <c r="N8" s="73">
        <v>0</v>
      </c>
      <c r="O8" s="46">
        <v>120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120</v>
      </c>
      <c r="Y8">
        <v>0.48</v>
      </c>
      <c r="Z8">
        <v>0</v>
      </c>
      <c r="AA8">
        <v>7.62</v>
      </c>
      <c r="AB8">
        <v>0</v>
      </c>
      <c r="AC8">
        <v>40.9</v>
      </c>
      <c r="AD8">
        <v>0</v>
      </c>
      <c r="AE8">
        <v>0</v>
      </c>
    </row>
    <row r="9" spans="1:31">
      <c r="A9" t="s">
        <v>239</v>
      </c>
      <c r="B9" t="s">
        <v>335</v>
      </c>
      <c r="C9" t="s">
        <v>232</v>
      </c>
      <c r="G9" t="s">
        <v>51</v>
      </c>
      <c r="H9" s="73">
        <v>41.379999999999995</v>
      </c>
      <c r="I9" s="46">
        <v>0</v>
      </c>
      <c r="J9" s="46">
        <v>7.62</v>
      </c>
      <c r="K9" s="46">
        <v>0</v>
      </c>
      <c r="L9" s="46">
        <v>0</v>
      </c>
      <c r="M9" s="74">
        <v>0</v>
      </c>
      <c r="N9" s="73">
        <v>0</v>
      </c>
      <c r="O9" s="46">
        <v>120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120</v>
      </c>
      <c r="Y9">
        <v>0.48</v>
      </c>
      <c r="Z9">
        <v>0</v>
      </c>
      <c r="AA9">
        <v>7.62</v>
      </c>
      <c r="AB9">
        <v>0</v>
      </c>
      <c r="AC9">
        <v>40.9</v>
      </c>
      <c r="AD9">
        <v>0</v>
      </c>
      <c r="AE9">
        <v>0</v>
      </c>
    </row>
    <row r="10" spans="1:31">
      <c r="A10" t="s">
        <v>260</v>
      </c>
      <c r="C10" t="s">
        <v>233</v>
      </c>
      <c r="G10" t="s">
        <v>52</v>
      </c>
      <c r="H10" s="73">
        <v>41.379999999999995</v>
      </c>
      <c r="I10" s="46">
        <v>0</v>
      </c>
      <c r="J10" s="46">
        <v>7.62</v>
      </c>
      <c r="K10" s="46">
        <v>0</v>
      </c>
      <c r="L10" s="46">
        <v>0</v>
      </c>
      <c r="M10" s="74">
        <v>0</v>
      </c>
      <c r="N10" s="73">
        <v>0</v>
      </c>
      <c r="O10" s="46">
        <v>120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120</v>
      </c>
      <c r="Y10">
        <v>0.48</v>
      </c>
      <c r="Z10">
        <v>0</v>
      </c>
      <c r="AA10">
        <v>7.62</v>
      </c>
      <c r="AB10">
        <v>0</v>
      </c>
      <c r="AC10">
        <v>40.9</v>
      </c>
      <c r="AD10">
        <v>0</v>
      </c>
      <c r="AE10">
        <v>0</v>
      </c>
    </row>
    <row r="11" spans="1:31">
      <c r="A11" t="s">
        <v>240</v>
      </c>
      <c r="C11" t="s">
        <v>316</v>
      </c>
      <c r="G11" t="s">
        <v>53</v>
      </c>
      <c r="H11" s="73">
        <v>41.379999999999995</v>
      </c>
      <c r="I11" s="46">
        <v>0</v>
      </c>
      <c r="J11" s="46">
        <v>7.54</v>
      </c>
      <c r="K11" s="46">
        <v>0</v>
      </c>
      <c r="L11" s="46">
        <v>0</v>
      </c>
      <c r="M11" s="74">
        <v>0</v>
      </c>
      <c r="N11" s="73">
        <v>0</v>
      </c>
      <c r="O11" s="46">
        <v>100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100</v>
      </c>
      <c r="Y11">
        <v>0.48</v>
      </c>
      <c r="Z11">
        <v>0</v>
      </c>
      <c r="AA11">
        <v>7.54</v>
      </c>
      <c r="AB11">
        <v>0</v>
      </c>
      <c r="AC11">
        <v>40.9</v>
      </c>
      <c r="AD11">
        <v>0</v>
      </c>
      <c r="AE11">
        <v>0</v>
      </c>
    </row>
    <row r="12" spans="1:31">
      <c r="A12" t="s">
        <v>241</v>
      </c>
      <c r="C12" t="s">
        <v>336</v>
      </c>
      <c r="G12" t="s">
        <v>54</v>
      </c>
      <c r="H12" s="73">
        <v>41.379999999999995</v>
      </c>
      <c r="I12" s="46">
        <v>0</v>
      </c>
      <c r="J12" s="46">
        <v>7.54</v>
      </c>
      <c r="K12" s="46">
        <v>0</v>
      </c>
      <c r="L12" s="46">
        <v>0</v>
      </c>
      <c r="M12" s="74">
        <v>0</v>
      </c>
      <c r="N12" s="73">
        <v>0</v>
      </c>
      <c r="O12" s="46">
        <v>90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90</v>
      </c>
      <c r="Y12">
        <v>0.48</v>
      </c>
      <c r="Z12">
        <v>0</v>
      </c>
      <c r="AA12">
        <v>7.54</v>
      </c>
      <c r="AB12">
        <v>0</v>
      </c>
      <c r="AC12">
        <v>40.9</v>
      </c>
      <c r="AD12">
        <v>0</v>
      </c>
      <c r="AE12">
        <v>0</v>
      </c>
    </row>
    <row r="13" spans="1:31">
      <c r="A13" t="s">
        <v>242</v>
      </c>
      <c r="G13" t="s">
        <v>55</v>
      </c>
      <c r="H13" s="73">
        <v>41.379999999999995</v>
      </c>
      <c r="I13" s="46">
        <v>0</v>
      </c>
      <c r="J13" s="46">
        <v>7.54</v>
      </c>
      <c r="K13" s="46">
        <v>0</v>
      </c>
      <c r="L13" s="46">
        <v>0</v>
      </c>
      <c r="M13" s="74">
        <v>0</v>
      </c>
      <c r="N13" s="73">
        <v>0</v>
      </c>
      <c r="O13" s="46">
        <v>80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80</v>
      </c>
      <c r="Y13">
        <v>0.48</v>
      </c>
      <c r="Z13">
        <v>0</v>
      </c>
      <c r="AA13">
        <v>7.54</v>
      </c>
      <c r="AB13">
        <v>0</v>
      </c>
      <c r="AC13">
        <v>40.9</v>
      </c>
      <c r="AD13">
        <v>0</v>
      </c>
      <c r="AE13">
        <v>0</v>
      </c>
    </row>
    <row r="14" spans="1:31">
      <c r="A14" t="s">
        <v>243</v>
      </c>
      <c r="G14" t="s">
        <v>56</v>
      </c>
      <c r="H14" s="73">
        <v>41.379999999999995</v>
      </c>
      <c r="I14" s="46">
        <v>0</v>
      </c>
      <c r="J14" s="46">
        <v>7.54</v>
      </c>
      <c r="K14" s="46">
        <v>0</v>
      </c>
      <c r="L14" s="46">
        <v>0</v>
      </c>
      <c r="M14" s="74">
        <v>0</v>
      </c>
      <c r="N14" s="73">
        <v>0</v>
      </c>
      <c r="O14" s="46">
        <v>70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70</v>
      </c>
      <c r="Y14">
        <v>0.48</v>
      </c>
      <c r="Z14">
        <v>0</v>
      </c>
      <c r="AA14">
        <v>7.54</v>
      </c>
      <c r="AB14">
        <v>0</v>
      </c>
      <c r="AC14">
        <v>40.9</v>
      </c>
      <c r="AD14">
        <v>0</v>
      </c>
      <c r="AE14">
        <v>0</v>
      </c>
    </row>
    <row r="15" spans="1:31">
      <c r="A15" t="s">
        <v>244</v>
      </c>
      <c r="G15" t="s">
        <v>57</v>
      </c>
      <c r="H15" s="73">
        <v>41.33</v>
      </c>
      <c r="I15" s="46">
        <v>0</v>
      </c>
      <c r="J15" s="46">
        <v>7.44</v>
      </c>
      <c r="K15" s="46">
        <v>0</v>
      </c>
      <c r="L15" s="46">
        <v>0</v>
      </c>
      <c r="M15" s="74">
        <v>0</v>
      </c>
      <c r="N15" s="73">
        <v>0</v>
      </c>
      <c r="O15" s="46">
        <v>70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70</v>
      </c>
      <c r="Y15">
        <v>0.43</v>
      </c>
      <c r="Z15">
        <v>0</v>
      </c>
      <c r="AA15">
        <v>7.44</v>
      </c>
      <c r="AB15">
        <v>0</v>
      </c>
      <c r="AC15">
        <v>40.9</v>
      </c>
      <c r="AD15">
        <v>0</v>
      </c>
      <c r="AE15">
        <v>0</v>
      </c>
    </row>
    <row r="16" spans="1:31">
      <c r="A16" t="s">
        <v>245</v>
      </c>
      <c r="G16" t="s">
        <v>58</v>
      </c>
      <c r="H16" s="73">
        <v>41.33</v>
      </c>
      <c r="I16" s="46">
        <v>0</v>
      </c>
      <c r="J16" s="46">
        <v>7.44</v>
      </c>
      <c r="K16" s="46">
        <v>0</v>
      </c>
      <c r="L16" s="46">
        <v>0</v>
      </c>
      <c r="M16" s="74">
        <v>0</v>
      </c>
      <c r="N16" s="73">
        <v>0</v>
      </c>
      <c r="O16" s="46">
        <v>70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70</v>
      </c>
      <c r="Y16">
        <v>0.43</v>
      </c>
      <c r="Z16">
        <v>0</v>
      </c>
      <c r="AA16">
        <v>7.44</v>
      </c>
      <c r="AB16">
        <v>0</v>
      </c>
      <c r="AC16">
        <v>40.9</v>
      </c>
      <c r="AD16">
        <v>0</v>
      </c>
      <c r="AE16">
        <v>0</v>
      </c>
    </row>
    <row r="17" spans="1:31">
      <c r="A17" t="s">
        <v>246</v>
      </c>
      <c r="G17" t="s">
        <v>59</v>
      </c>
      <c r="H17" s="73">
        <v>41.33</v>
      </c>
      <c r="I17" s="46">
        <v>0</v>
      </c>
      <c r="J17" s="46">
        <v>7.44</v>
      </c>
      <c r="K17" s="46">
        <v>0</v>
      </c>
      <c r="L17" s="46">
        <v>0</v>
      </c>
      <c r="M17" s="74">
        <v>0</v>
      </c>
      <c r="N17" s="73">
        <v>0</v>
      </c>
      <c r="O17" s="46">
        <v>70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70</v>
      </c>
      <c r="Y17">
        <v>0.43</v>
      </c>
      <c r="Z17">
        <v>0</v>
      </c>
      <c r="AA17">
        <v>7.44</v>
      </c>
      <c r="AB17">
        <v>0</v>
      </c>
      <c r="AC17">
        <v>40.9</v>
      </c>
      <c r="AD17">
        <v>0</v>
      </c>
      <c r="AE17">
        <v>0</v>
      </c>
    </row>
    <row r="18" spans="1:31">
      <c r="A18" t="s">
        <v>247</v>
      </c>
      <c r="G18" t="s">
        <v>60</v>
      </c>
      <c r="H18" s="73">
        <v>41.33</v>
      </c>
      <c r="I18" s="46">
        <v>0</v>
      </c>
      <c r="J18" s="46">
        <v>7.44</v>
      </c>
      <c r="K18" s="46">
        <v>0</v>
      </c>
      <c r="L18" s="46">
        <v>0</v>
      </c>
      <c r="M18" s="74">
        <v>0</v>
      </c>
      <c r="N18" s="73">
        <v>0</v>
      </c>
      <c r="O18" s="46">
        <v>60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60</v>
      </c>
      <c r="Y18">
        <v>0.43</v>
      </c>
      <c r="Z18">
        <v>0</v>
      </c>
      <c r="AA18">
        <v>7.44</v>
      </c>
      <c r="AB18">
        <v>0</v>
      </c>
      <c r="AC18">
        <v>40.9</v>
      </c>
      <c r="AD18">
        <v>0</v>
      </c>
      <c r="AE18">
        <v>0</v>
      </c>
    </row>
    <row r="19" spans="1:31">
      <c r="A19" t="s">
        <v>261</v>
      </c>
      <c r="G19" t="s">
        <v>61</v>
      </c>
      <c r="H19" s="73">
        <v>41.33</v>
      </c>
      <c r="I19" s="46">
        <v>0</v>
      </c>
      <c r="J19" s="46">
        <v>7.44</v>
      </c>
      <c r="K19" s="46">
        <v>0</v>
      </c>
      <c r="L19" s="46">
        <v>0</v>
      </c>
      <c r="M19" s="74">
        <v>0</v>
      </c>
      <c r="N19" s="73">
        <v>0</v>
      </c>
      <c r="O19" s="46">
        <v>50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50</v>
      </c>
      <c r="Y19">
        <v>0.43</v>
      </c>
      <c r="Z19">
        <v>0</v>
      </c>
      <c r="AA19">
        <v>7.44</v>
      </c>
      <c r="AB19">
        <v>0</v>
      </c>
      <c r="AC19">
        <v>40.9</v>
      </c>
      <c r="AD19">
        <v>0</v>
      </c>
      <c r="AE19">
        <v>0</v>
      </c>
    </row>
    <row r="20" spans="1:31">
      <c r="A20" t="s">
        <v>262</v>
      </c>
      <c r="G20" t="s">
        <v>62</v>
      </c>
      <c r="H20" s="73">
        <v>41.33</v>
      </c>
      <c r="I20" s="46">
        <v>0</v>
      </c>
      <c r="J20" s="46">
        <v>7.44</v>
      </c>
      <c r="K20" s="46">
        <v>0</v>
      </c>
      <c r="L20" s="46">
        <v>0</v>
      </c>
      <c r="M20" s="74">
        <v>0</v>
      </c>
      <c r="N20" s="73">
        <v>0</v>
      </c>
      <c r="O20" s="46">
        <v>40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40</v>
      </c>
      <c r="Y20">
        <v>0.43</v>
      </c>
      <c r="Z20">
        <v>0</v>
      </c>
      <c r="AA20">
        <v>7.44</v>
      </c>
      <c r="AB20">
        <v>0</v>
      </c>
      <c r="AC20">
        <v>40.9</v>
      </c>
      <c r="AD20">
        <v>0</v>
      </c>
      <c r="AE20">
        <v>0</v>
      </c>
    </row>
    <row r="21" spans="1:31">
      <c r="A21" t="s">
        <v>248</v>
      </c>
      <c r="G21" t="s">
        <v>63</v>
      </c>
      <c r="H21" s="73">
        <v>41.33</v>
      </c>
      <c r="I21" s="46">
        <v>0</v>
      </c>
      <c r="J21" s="46">
        <v>7.44</v>
      </c>
      <c r="K21" s="46">
        <v>0</v>
      </c>
      <c r="L21" s="46">
        <v>0</v>
      </c>
      <c r="M21" s="74">
        <v>0</v>
      </c>
      <c r="N21" s="73">
        <v>0</v>
      </c>
      <c r="O21" s="46">
        <v>30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30</v>
      </c>
      <c r="Y21">
        <v>0.43</v>
      </c>
      <c r="Z21">
        <v>0</v>
      </c>
      <c r="AA21">
        <v>7.44</v>
      </c>
      <c r="AB21">
        <v>0</v>
      </c>
      <c r="AC21">
        <v>40.9</v>
      </c>
      <c r="AD21">
        <v>0</v>
      </c>
      <c r="AE21">
        <v>0</v>
      </c>
    </row>
    <row r="22" spans="1:31">
      <c r="A22" t="s">
        <v>249</v>
      </c>
      <c r="G22" t="s">
        <v>64</v>
      </c>
      <c r="H22" s="73">
        <v>41.33</v>
      </c>
      <c r="I22" s="46">
        <v>0</v>
      </c>
      <c r="J22" s="46">
        <v>7.44</v>
      </c>
      <c r="K22" s="46">
        <v>0</v>
      </c>
      <c r="L22" s="46">
        <v>0</v>
      </c>
      <c r="M22" s="74">
        <v>0</v>
      </c>
      <c r="N22" s="73">
        <v>0</v>
      </c>
      <c r="O22" s="46">
        <v>30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30</v>
      </c>
      <c r="Y22">
        <v>0.43</v>
      </c>
      <c r="Z22">
        <v>0</v>
      </c>
      <c r="AA22">
        <v>7.44</v>
      </c>
      <c r="AB22">
        <v>0</v>
      </c>
      <c r="AC22">
        <v>40.9</v>
      </c>
      <c r="AD22">
        <v>0</v>
      </c>
      <c r="AE22">
        <v>0</v>
      </c>
    </row>
    <row r="23" spans="1:31">
      <c r="A23" t="s">
        <v>250</v>
      </c>
      <c r="G23" t="s">
        <v>65</v>
      </c>
      <c r="H23" s="73">
        <v>41.379999999999995</v>
      </c>
      <c r="I23" s="46">
        <v>0</v>
      </c>
      <c r="J23" s="46">
        <v>7.35</v>
      </c>
      <c r="K23" s="46">
        <v>0</v>
      </c>
      <c r="L23" s="46">
        <v>0</v>
      </c>
      <c r="M23" s="74">
        <v>0</v>
      </c>
      <c r="N23" s="73">
        <v>0</v>
      </c>
      <c r="O23" s="46">
        <v>30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30</v>
      </c>
      <c r="Y23">
        <v>0.48</v>
      </c>
      <c r="Z23">
        <v>0</v>
      </c>
      <c r="AA23">
        <v>7.35</v>
      </c>
      <c r="AB23">
        <v>0</v>
      </c>
      <c r="AC23">
        <v>40.9</v>
      </c>
      <c r="AD23">
        <v>0</v>
      </c>
      <c r="AE23">
        <v>0</v>
      </c>
    </row>
    <row r="24" spans="1:31">
      <c r="A24" t="s">
        <v>251</v>
      </c>
      <c r="G24" t="s">
        <v>66</v>
      </c>
      <c r="H24" s="73">
        <v>41.379999999999995</v>
      </c>
      <c r="I24" s="46">
        <v>0</v>
      </c>
      <c r="J24" s="46">
        <v>7.35</v>
      </c>
      <c r="K24" s="46">
        <v>0</v>
      </c>
      <c r="L24" s="46">
        <v>0</v>
      </c>
      <c r="M24" s="74">
        <v>0</v>
      </c>
      <c r="N24" s="73">
        <v>0</v>
      </c>
      <c r="O24" s="46">
        <v>70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70</v>
      </c>
      <c r="Y24">
        <v>0.48</v>
      </c>
      <c r="Z24">
        <v>0</v>
      </c>
      <c r="AA24">
        <v>7.35</v>
      </c>
      <c r="AB24">
        <v>0</v>
      </c>
      <c r="AC24">
        <v>40.9</v>
      </c>
      <c r="AD24">
        <v>0</v>
      </c>
      <c r="AE24">
        <v>0</v>
      </c>
    </row>
    <row r="25" spans="1:31">
      <c r="A25" t="s">
        <v>252</v>
      </c>
      <c r="G25" t="s">
        <v>67</v>
      </c>
      <c r="H25" s="73">
        <v>41.379999999999995</v>
      </c>
      <c r="I25" s="46">
        <v>0</v>
      </c>
      <c r="J25" s="46">
        <v>7.35</v>
      </c>
      <c r="K25" s="46">
        <v>0</v>
      </c>
      <c r="L25" s="46">
        <v>0</v>
      </c>
      <c r="M25" s="74">
        <v>0</v>
      </c>
      <c r="N25" s="73">
        <v>0</v>
      </c>
      <c r="O25" s="46">
        <v>100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100</v>
      </c>
      <c r="Y25">
        <v>0.48</v>
      </c>
      <c r="Z25">
        <v>0</v>
      </c>
      <c r="AA25">
        <v>7.35</v>
      </c>
      <c r="AB25">
        <v>0</v>
      </c>
      <c r="AC25">
        <v>40.9</v>
      </c>
      <c r="AD25">
        <v>0</v>
      </c>
      <c r="AE25">
        <v>0</v>
      </c>
    </row>
    <row r="26" spans="1:31">
      <c r="A26" t="s">
        <v>253</v>
      </c>
      <c r="G26" t="s">
        <v>68</v>
      </c>
      <c r="H26" s="73">
        <v>41.379999999999995</v>
      </c>
      <c r="I26" s="46">
        <v>0</v>
      </c>
      <c r="J26" s="46">
        <v>7.35</v>
      </c>
      <c r="K26" s="46">
        <v>0</v>
      </c>
      <c r="L26" s="46">
        <v>0</v>
      </c>
      <c r="M26" s="74">
        <v>0</v>
      </c>
      <c r="N26" s="73">
        <v>0</v>
      </c>
      <c r="O26" s="46">
        <v>60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60</v>
      </c>
      <c r="Y26">
        <v>0.48</v>
      </c>
      <c r="Z26">
        <v>0</v>
      </c>
      <c r="AA26">
        <v>7.35</v>
      </c>
      <c r="AB26">
        <v>0</v>
      </c>
      <c r="AC26">
        <v>40.9</v>
      </c>
      <c r="AD26">
        <v>0</v>
      </c>
      <c r="AE26">
        <v>0</v>
      </c>
    </row>
    <row r="27" spans="1:31">
      <c r="A27" t="s">
        <v>254</v>
      </c>
      <c r="G27" t="s">
        <v>69</v>
      </c>
      <c r="H27" s="73">
        <v>41.379999999999995</v>
      </c>
      <c r="I27" s="46">
        <v>0</v>
      </c>
      <c r="J27" s="46">
        <v>7.35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0.48</v>
      </c>
      <c r="Z27">
        <v>0</v>
      </c>
      <c r="AA27">
        <v>7.35</v>
      </c>
      <c r="AB27">
        <v>0</v>
      </c>
      <c r="AC27">
        <v>40.9</v>
      </c>
      <c r="AD27">
        <v>0</v>
      </c>
      <c r="AE27">
        <v>0</v>
      </c>
    </row>
    <row r="28" spans="1:31">
      <c r="A28" t="s">
        <v>255</v>
      </c>
      <c r="G28" t="s">
        <v>70</v>
      </c>
      <c r="H28" s="73">
        <v>41.379999999999995</v>
      </c>
      <c r="I28" s="46">
        <v>0</v>
      </c>
      <c r="J28" s="46">
        <v>7.35</v>
      </c>
      <c r="K28" s="46">
        <v>0</v>
      </c>
      <c r="L28" s="46">
        <v>0</v>
      </c>
      <c r="M28" s="74">
        <v>0</v>
      </c>
      <c r="N28" s="73">
        <v>0</v>
      </c>
      <c r="O28" s="46">
        <v>80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80</v>
      </c>
      <c r="Y28">
        <v>0.48</v>
      </c>
      <c r="Z28">
        <v>0</v>
      </c>
      <c r="AA28">
        <v>7.35</v>
      </c>
      <c r="AB28">
        <v>0</v>
      </c>
      <c r="AC28">
        <v>40.9</v>
      </c>
      <c r="AD28">
        <v>0</v>
      </c>
      <c r="AE28">
        <v>0</v>
      </c>
    </row>
    <row r="29" spans="1:31">
      <c r="A29" t="s">
        <v>263</v>
      </c>
      <c r="G29" t="s">
        <v>71</v>
      </c>
      <c r="H29" s="73">
        <v>41.379999999999995</v>
      </c>
      <c r="I29" s="46">
        <v>0</v>
      </c>
      <c r="J29" s="46">
        <v>7.35</v>
      </c>
      <c r="K29" s="46">
        <v>0</v>
      </c>
      <c r="L29" s="46">
        <v>0</v>
      </c>
      <c r="M29" s="74">
        <v>0</v>
      </c>
      <c r="N29" s="73">
        <v>0</v>
      </c>
      <c r="O29" s="46">
        <v>110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110</v>
      </c>
      <c r="Y29">
        <v>0.48</v>
      </c>
      <c r="Z29">
        <v>0</v>
      </c>
      <c r="AA29">
        <v>7.35</v>
      </c>
      <c r="AB29">
        <v>0</v>
      </c>
      <c r="AC29">
        <v>40.9</v>
      </c>
      <c r="AD29">
        <v>0</v>
      </c>
      <c r="AE29">
        <v>0</v>
      </c>
    </row>
    <row r="30" spans="1:31">
      <c r="A30" t="s">
        <v>264</v>
      </c>
      <c r="G30" t="s">
        <v>72</v>
      </c>
      <c r="H30" s="73">
        <v>41.379999999999995</v>
      </c>
      <c r="I30" s="46">
        <v>0</v>
      </c>
      <c r="J30" s="46">
        <v>7.35</v>
      </c>
      <c r="K30" s="46">
        <v>0</v>
      </c>
      <c r="L30" s="46">
        <v>0.34</v>
      </c>
      <c r="M30" s="74">
        <v>0</v>
      </c>
      <c r="N30" s="73">
        <v>0</v>
      </c>
      <c r="O30" s="46">
        <v>120</v>
      </c>
      <c r="P30" s="46">
        <v>0</v>
      </c>
      <c r="Q30" s="46">
        <v>0</v>
      </c>
      <c r="R30" s="46">
        <v>0</v>
      </c>
      <c r="S30" s="74">
        <v>0</v>
      </c>
      <c r="W30">
        <v>0.34</v>
      </c>
      <c r="X30">
        <v>120</v>
      </c>
      <c r="Y30">
        <v>0.48</v>
      </c>
      <c r="Z30">
        <v>0</v>
      </c>
      <c r="AA30">
        <v>7.35</v>
      </c>
      <c r="AB30">
        <v>0</v>
      </c>
      <c r="AC30">
        <v>40.9</v>
      </c>
      <c r="AD30">
        <v>0</v>
      </c>
      <c r="AE30">
        <v>0</v>
      </c>
    </row>
    <row r="31" spans="1:31">
      <c r="A31" t="s">
        <v>274</v>
      </c>
      <c r="G31" t="s">
        <v>73</v>
      </c>
      <c r="H31" s="73">
        <v>41.43</v>
      </c>
      <c r="I31" s="46">
        <v>0</v>
      </c>
      <c r="J31" s="46">
        <v>7.26</v>
      </c>
      <c r="K31" s="46">
        <v>0</v>
      </c>
      <c r="L31" s="46">
        <v>0.73</v>
      </c>
      <c r="M31" s="74">
        <v>0</v>
      </c>
      <c r="N31" s="73">
        <v>0</v>
      </c>
      <c r="O31" s="46">
        <v>120</v>
      </c>
      <c r="P31" s="46">
        <v>0</v>
      </c>
      <c r="Q31" s="46">
        <v>0</v>
      </c>
      <c r="R31" s="46">
        <v>0</v>
      </c>
      <c r="S31" s="74">
        <v>0</v>
      </c>
      <c r="W31">
        <v>0.73</v>
      </c>
      <c r="X31">
        <v>120</v>
      </c>
      <c r="Y31">
        <v>0.53</v>
      </c>
      <c r="Z31">
        <v>0</v>
      </c>
      <c r="AA31">
        <v>7.26</v>
      </c>
      <c r="AB31">
        <v>0</v>
      </c>
      <c r="AC31">
        <v>40.9</v>
      </c>
      <c r="AD31">
        <v>0</v>
      </c>
      <c r="AE31">
        <v>0</v>
      </c>
    </row>
    <row r="32" spans="1:31">
      <c r="A32" t="s">
        <v>275</v>
      </c>
      <c r="G32" t="s">
        <v>74</v>
      </c>
      <c r="H32" s="73">
        <v>41.43</v>
      </c>
      <c r="I32" s="46">
        <v>0</v>
      </c>
      <c r="J32" s="46">
        <v>7.26</v>
      </c>
      <c r="K32" s="46">
        <v>0</v>
      </c>
      <c r="L32" s="46">
        <v>1.07</v>
      </c>
      <c r="M32" s="74">
        <v>0</v>
      </c>
      <c r="N32" s="73">
        <v>0</v>
      </c>
      <c r="O32" s="46">
        <v>120</v>
      </c>
      <c r="P32" s="46">
        <v>0</v>
      </c>
      <c r="Q32" s="46">
        <v>0</v>
      </c>
      <c r="R32" s="46">
        <v>0</v>
      </c>
      <c r="S32" s="74">
        <v>0</v>
      </c>
      <c r="W32">
        <v>1.07</v>
      </c>
      <c r="X32">
        <v>120</v>
      </c>
      <c r="Y32">
        <v>0.53</v>
      </c>
      <c r="Z32">
        <v>0</v>
      </c>
      <c r="AA32">
        <v>7.26</v>
      </c>
      <c r="AB32">
        <v>0</v>
      </c>
      <c r="AC32">
        <v>40.9</v>
      </c>
      <c r="AD32">
        <v>0</v>
      </c>
      <c r="AE32">
        <v>0</v>
      </c>
    </row>
    <row r="33" spans="1:31">
      <c r="A33" t="s">
        <v>276</v>
      </c>
      <c r="G33" t="s">
        <v>75</v>
      </c>
      <c r="H33" s="73">
        <v>41.43</v>
      </c>
      <c r="I33" s="46">
        <v>0</v>
      </c>
      <c r="J33" s="46">
        <v>7.26</v>
      </c>
      <c r="K33" s="46">
        <v>0</v>
      </c>
      <c r="L33" s="46">
        <v>1.43</v>
      </c>
      <c r="M33" s="74">
        <v>0</v>
      </c>
      <c r="N33" s="73">
        <v>0</v>
      </c>
      <c r="O33" s="46">
        <v>120</v>
      </c>
      <c r="P33" s="46">
        <v>0</v>
      </c>
      <c r="Q33" s="46">
        <v>0</v>
      </c>
      <c r="R33" s="46">
        <v>0</v>
      </c>
      <c r="S33" s="74">
        <v>0</v>
      </c>
      <c r="W33">
        <v>1.43</v>
      </c>
      <c r="X33">
        <v>120</v>
      </c>
      <c r="Y33">
        <v>0.53</v>
      </c>
      <c r="Z33">
        <v>0</v>
      </c>
      <c r="AA33">
        <v>7.26</v>
      </c>
      <c r="AB33">
        <v>0</v>
      </c>
      <c r="AC33">
        <v>40.9</v>
      </c>
      <c r="AD33">
        <v>0</v>
      </c>
      <c r="AE33">
        <v>0</v>
      </c>
    </row>
    <row r="34" spans="1:31">
      <c r="A34" t="s">
        <v>277</v>
      </c>
      <c r="G34" t="s">
        <v>76</v>
      </c>
      <c r="H34" s="73">
        <v>41.43</v>
      </c>
      <c r="I34" s="46">
        <v>0</v>
      </c>
      <c r="J34" s="46">
        <v>7.26</v>
      </c>
      <c r="K34" s="46">
        <v>0</v>
      </c>
      <c r="L34" s="46">
        <v>1.91</v>
      </c>
      <c r="M34" s="74">
        <v>0</v>
      </c>
      <c r="N34" s="73">
        <v>0</v>
      </c>
      <c r="O34" s="46">
        <v>50</v>
      </c>
      <c r="P34" s="46">
        <v>0</v>
      </c>
      <c r="Q34" s="46">
        <v>0</v>
      </c>
      <c r="R34" s="46">
        <v>0</v>
      </c>
      <c r="S34" s="74">
        <v>0</v>
      </c>
      <c r="W34">
        <v>1.91</v>
      </c>
      <c r="X34">
        <v>50</v>
      </c>
      <c r="Y34">
        <v>0.53</v>
      </c>
      <c r="Z34">
        <v>0</v>
      </c>
      <c r="AA34">
        <v>7.26</v>
      </c>
      <c r="AB34">
        <v>0</v>
      </c>
      <c r="AC34">
        <v>40.9</v>
      </c>
      <c r="AD34">
        <v>0</v>
      </c>
      <c r="AE34">
        <v>0</v>
      </c>
    </row>
    <row r="35" spans="1:31">
      <c r="A35" t="s">
        <v>279</v>
      </c>
      <c r="G35" t="s">
        <v>77</v>
      </c>
      <c r="H35" s="73">
        <v>41.86</v>
      </c>
      <c r="I35" s="46">
        <v>0</v>
      </c>
      <c r="J35" s="46">
        <v>7.26</v>
      </c>
      <c r="K35" s="46">
        <v>0</v>
      </c>
      <c r="L35" s="46">
        <v>2.46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2.46</v>
      </c>
      <c r="X35">
        <v>0</v>
      </c>
      <c r="Y35">
        <v>0.96</v>
      </c>
      <c r="Z35">
        <v>0</v>
      </c>
      <c r="AA35">
        <v>7.26</v>
      </c>
      <c r="AB35">
        <v>0</v>
      </c>
      <c r="AC35">
        <v>40.9</v>
      </c>
      <c r="AD35">
        <v>0</v>
      </c>
      <c r="AE35">
        <v>0</v>
      </c>
    </row>
    <row r="36" spans="1:31">
      <c r="A36" t="s">
        <v>309</v>
      </c>
      <c r="G36" t="s">
        <v>78</v>
      </c>
      <c r="H36" s="73">
        <v>41.86</v>
      </c>
      <c r="I36" s="46">
        <v>0</v>
      </c>
      <c r="J36" s="46">
        <v>7.26</v>
      </c>
      <c r="K36" s="46">
        <v>0</v>
      </c>
      <c r="L36" s="46">
        <v>3.02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3.02</v>
      </c>
      <c r="X36">
        <v>0</v>
      </c>
      <c r="Y36">
        <v>0.96</v>
      </c>
      <c r="Z36">
        <v>0</v>
      </c>
      <c r="AA36">
        <v>7.26</v>
      </c>
      <c r="AB36">
        <v>0</v>
      </c>
      <c r="AC36">
        <v>40.9</v>
      </c>
      <c r="AD36">
        <v>0</v>
      </c>
      <c r="AE36">
        <v>0</v>
      </c>
    </row>
    <row r="37" spans="1:31">
      <c r="A37" t="s">
        <v>310</v>
      </c>
      <c r="G37" t="s">
        <v>79</v>
      </c>
      <c r="H37" s="73">
        <v>41.86</v>
      </c>
      <c r="I37" s="46">
        <v>0</v>
      </c>
      <c r="J37" s="46">
        <v>7.26</v>
      </c>
      <c r="K37" s="46">
        <v>0</v>
      </c>
      <c r="L37" s="46">
        <v>3.64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3.64</v>
      </c>
      <c r="X37">
        <v>0</v>
      </c>
      <c r="Y37">
        <v>0.96</v>
      </c>
      <c r="Z37">
        <v>0</v>
      </c>
      <c r="AA37">
        <v>7.26</v>
      </c>
      <c r="AB37">
        <v>0</v>
      </c>
      <c r="AC37">
        <v>40.9</v>
      </c>
      <c r="AD37">
        <v>0</v>
      </c>
      <c r="AE37">
        <v>0</v>
      </c>
    </row>
    <row r="38" spans="1:31">
      <c r="A38" t="s">
        <v>311</v>
      </c>
      <c r="G38" t="s">
        <v>80</v>
      </c>
      <c r="H38" s="73">
        <v>41.86</v>
      </c>
      <c r="I38" s="46">
        <v>0</v>
      </c>
      <c r="J38" s="46">
        <v>7.26</v>
      </c>
      <c r="K38" s="46">
        <v>0</v>
      </c>
      <c r="L38" s="46">
        <v>3.59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3.59</v>
      </c>
      <c r="X38">
        <v>0</v>
      </c>
      <c r="Y38">
        <v>0.96</v>
      </c>
      <c r="Z38">
        <v>0</v>
      </c>
      <c r="AA38">
        <v>7.26</v>
      </c>
      <c r="AB38">
        <v>0</v>
      </c>
      <c r="AC38">
        <v>40.9</v>
      </c>
      <c r="AD38">
        <v>0</v>
      </c>
      <c r="AE38">
        <v>0</v>
      </c>
    </row>
    <row r="39" spans="1:31">
      <c r="A39" t="s">
        <v>312</v>
      </c>
      <c r="G39" t="s">
        <v>81</v>
      </c>
      <c r="H39" s="73">
        <v>41.809999999999995</v>
      </c>
      <c r="I39" s="46">
        <v>0</v>
      </c>
      <c r="J39" s="46">
        <v>7.26</v>
      </c>
      <c r="K39" s="46">
        <v>0</v>
      </c>
      <c r="L39" s="46">
        <v>4.7300000000000004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4.7300000000000004</v>
      </c>
      <c r="X39">
        <v>0</v>
      </c>
      <c r="Y39">
        <v>0.91</v>
      </c>
      <c r="Z39">
        <v>0</v>
      </c>
      <c r="AA39">
        <v>7.26</v>
      </c>
      <c r="AB39">
        <v>0</v>
      </c>
      <c r="AC39">
        <v>40.9</v>
      </c>
      <c r="AD39">
        <v>0</v>
      </c>
      <c r="AE39">
        <v>0</v>
      </c>
    </row>
    <row r="40" spans="1:31">
      <c r="A40" t="s">
        <v>329</v>
      </c>
      <c r="G40" t="s">
        <v>82</v>
      </c>
      <c r="H40" s="73">
        <v>41.809999999999995</v>
      </c>
      <c r="I40" s="46">
        <v>0</v>
      </c>
      <c r="J40" s="46">
        <v>7.26</v>
      </c>
      <c r="K40" s="46">
        <v>0</v>
      </c>
      <c r="L40" s="46">
        <v>5.23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5.23</v>
      </c>
      <c r="X40">
        <v>0</v>
      </c>
      <c r="Y40">
        <v>0.91</v>
      </c>
      <c r="Z40">
        <v>0</v>
      </c>
      <c r="AA40">
        <v>7.26</v>
      </c>
      <c r="AB40">
        <v>0</v>
      </c>
      <c r="AC40">
        <v>40.9</v>
      </c>
      <c r="AD40">
        <v>0</v>
      </c>
      <c r="AE40">
        <v>0</v>
      </c>
    </row>
    <row r="41" spans="1:31">
      <c r="A41" t="s">
        <v>330</v>
      </c>
      <c r="G41" t="s">
        <v>83</v>
      </c>
      <c r="H41" s="73">
        <v>41.809999999999995</v>
      </c>
      <c r="I41" s="46">
        <v>0</v>
      </c>
      <c r="J41" s="46">
        <v>7.26</v>
      </c>
      <c r="K41" s="46">
        <v>0</v>
      </c>
      <c r="L41" s="46">
        <v>5.72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5.72</v>
      </c>
      <c r="X41">
        <v>0</v>
      </c>
      <c r="Y41">
        <v>0.91</v>
      </c>
      <c r="Z41">
        <v>0</v>
      </c>
      <c r="AA41">
        <v>7.26</v>
      </c>
      <c r="AB41">
        <v>0</v>
      </c>
      <c r="AC41">
        <v>40.9</v>
      </c>
      <c r="AD41">
        <v>0</v>
      </c>
      <c r="AE41">
        <v>0</v>
      </c>
    </row>
    <row r="42" spans="1:31">
      <c r="A42" t="s">
        <v>331</v>
      </c>
      <c r="G42" t="s">
        <v>84</v>
      </c>
      <c r="H42" s="73">
        <v>41.809999999999995</v>
      </c>
      <c r="I42" s="46">
        <v>0</v>
      </c>
      <c r="J42" s="46">
        <v>7.26</v>
      </c>
      <c r="K42" s="46">
        <v>0</v>
      </c>
      <c r="L42" s="46">
        <v>6.18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6.18</v>
      </c>
      <c r="X42">
        <v>0</v>
      </c>
      <c r="Y42">
        <v>0.91</v>
      </c>
      <c r="Z42">
        <v>0</v>
      </c>
      <c r="AA42">
        <v>7.26</v>
      </c>
      <c r="AB42">
        <v>0</v>
      </c>
      <c r="AC42">
        <v>40.9</v>
      </c>
      <c r="AD42">
        <v>0</v>
      </c>
      <c r="AE42">
        <v>0</v>
      </c>
    </row>
    <row r="43" spans="1:31">
      <c r="A43" t="s">
        <v>337</v>
      </c>
      <c r="G43" t="s">
        <v>85</v>
      </c>
      <c r="H43" s="73">
        <v>41.809999999999995</v>
      </c>
      <c r="I43" s="46">
        <v>0</v>
      </c>
      <c r="J43" s="46">
        <v>7.17</v>
      </c>
      <c r="K43" s="46">
        <v>0</v>
      </c>
      <c r="L43" s="46">
        <v>6.59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6.59</v>
      </c>
      <c r="X43">
        <v>0</v>
      </c>
      <c r="Y43">
        <v>0.91</v>
      </c>
      <c r="Z43">
        <v>0</v>
      </c>
      <c r="AA43">
        <v>7.17</v>
      </c>
      <c r="AB43">
        <v>0</v>
      </c>
      <c r="AC43">
        <v>40.9</v>
      </c>
      <c r="AD43">
        <v>0</v>
      </c>
      <c r="AE43">
        <v>0</v>
      </c>
    </row>
    <row r="44" spans="1:31">
      <c r="A44" t="s">
        <v>339</v>
      </c>
      <c r="G44" t="s">
        <v>86</v>
      </c>
      <c r="H44" s="73">
        <v>41.809999999999995</v>
      </c>
      <c r="I44" s="46">
        <v>0</v>
      </c>
      <c r="J44" s="46">
        <v>7.17</v>
      </c>
      <c r="K44" s="46">
        <v>0</v>
      </c>
      <c r="L44" s="46">
        <v>6.96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6.96</v>
      </c>
      <c r="X44">
        <v>0</v>
      </c>
      <c r="Y44">
        <v>0.91</v>
      </c>
      <c r="Z44">
        <v>0</v>
      </c>
      <c r="AA44">
        <v>7.17</v>
      </c>
      <c r="AB44">
        <v>0</v>
      </c>
      <c r="AC44">
        <v>40.9</v>
      </c>
      <c r="AD44">
        <v>0</v>
      </c>
      <c r="AE44">
        <v>0</v>
      </c>
    </row>
    <row r="45" spans="1:31">
      <c r="A45" t="s">
        <v>358</v>
      </c>
      <c r="G45" t="s">
        <v>87</v>
      </c>
      <c r="H45" s="73">
        <v>41.809999999999995</v>
      </c>
      <c r="I45" s="46">
        <v>0</v>
      </c>
      <c r="J45" s="46">
        <v>7.17</v>
      </c>
      <c r="K45" s="46">
        <v>0</v>
      </c>
      <c r="L45" s="46">
        <v>7.3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7.3</v>
      </c>
      <c r="X45">
        <v>0</v>
      </c>
      <c r="Y45">
        <v>0.91</v>
      </c>
      <c r="Z45">
        <v>0</v>
      </c>
      <c r="AA45">
        <v>7.17</v>
      </c>
      <c r="AB45">
        <v>0</v>
      </c>
      <c r="AC45">
        <v>40.9</v>
      </c>
      <c r="AD45">
        <v>0</v>
      </c>
      <c r="AE45">
        <v>0</v>
      </c>
    </row>
    <row r="46" spans="1:31">
      <c r="A46" t="s">
        <v>359</v>
      </c>
      <c r="G46" t="s">
        <v>88</v>
      </c>
      <c r="H46" s="73">
        <v>41.809999999999995</v>
      </c>
      <c r="I46" s="46">
        <v>0</v>
      </c>
      <c r="J46" s="46">
        <v>7.17</v>
      </c>
      <c r="K46" s="46">
        <v>0</v>
      </c>
      <c r="L46" s="46">
        <v>7.57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7.57</v>
      </c>
      <c r="X46">
        <v>0</v>
      </c>
      <c r="Y46">
        <v>0.91</v>
      </c>
      <c r="Z46">
        <v>0</v>
      </c>
      <c r="AA46">
        <v>7.17</v>
      </c>
      <c r="AB46">
        <v>0</v>
      </c>
      <c r="AC46">
        <v>40.9</v>
      </c>
      <c r="AD46">
        <v>0</v>
      </c>
      <c r="AE46">
        <v>0</v>
      </c>
    </row>
    <row r="47" spans="1:31">
      <c r="A47" t="s">
        <v>360</v>
      </c>
      <c r="G47" t="s">
        <v>89</v>
      </c>
      <c r="H47" s="73">
        <v>41.809999999999995</v>
      </c>
      <c r="I47" s="46">
        <v>0</v>
      </c>
      <c r="J47" s="46">
        <v>7.07</v>
      </c>
      <c r="K47" s="46">
        <v>0</v>
      </c>
      <c r="L47" s="46">
        <v>7.8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7.8</v>
      </c>
      <c r="X47">
        <v>0</v>
      </c>
      <c r="Y47">
        <v>0.91</v>
      </c>
      <c r="Z47">
        <v>0</v>
      </c>
      <c r="AA47">
        <v>7.07</v>
      </c>
      <c r="AB47">
        <v>0</v>
      </c>
      <c r="AC47">
        <v>40.9</v>
      </c>
      <c r="AD47">
        <v>0</v>
      </c>
      <c r="AE47">
        <v>0</v>
      </c>
    </row>
    <row r="48" spans="1:31">
      <c r="A48" t="s">
        <v>364</v>
      </c>
      <c r="G48" t="s">
        <v>90</v>
      </c>
      <c r="H48" s="73">
        <v>41.809999999999995</v>
      </c>
      <c r="I48" s="46">
        <v>0</v>
      </c>
      <c r="J48" s="46">
        <v>7.07</v>
      </c>
      <c r="K48" s="46">
        <v>0</v>
      </c>
      <c r="L48" s="46">
        <v>8.0299999999999994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8.0299999999999994</v>
      </c>
      <c r="X48">
        <v>0</v>
      </c>
      <c r="Y48">
        <v>0.91</v>
      </c>
      <c r="Z48">
        <v>0</v>
      </c>
      <c r="AA48">
        <v>7.07</v>
      </c>
      <c r="AB48">
        <v>0</v>
      </c>
      <c r="AC48">
        <v>40.9</v>
      </c>
      <c r="AD48">
        <v>0</v>
      </c>
      <c r="AE48">
        <v>0</v>
      </c>
    </row>
    <row r="49" spans="1:31">
      <c r="A49" t="s">
        <v>365</v>
      </c>
      <c r="G49" t="s">
        <v>91</v>
      </c>
      <c r="H49" s="73">
        <v>41.809999999999995</v>
      </c>
      <c r="I49" s="46">
        <v>0</v>
      </c>
      <c r="J49" s="46">
        <v>7.07</v>
      </c>
      <c r="K49" s="46">
        <v>0</v>
      </c>
      <c r="L49" s="46">
        <v>8.23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8.23</v>
      </c>
      <c r="X49">
        <v>0</v>
      </c>
      <c r="Y49">
        <v>0.91</v>
      </c>
      <c r="Z49">
        <v>0</v>
      </c>
      <c r="AA49">
        <v>7.07</v>
      </c>
      <c r="AB49">
        <v>0</v>
      </c>
      <c r="AC49">
        <v>40.9</v>
      </c>
      <c r="AD49">
        <v>0</v>
      </c>
      <c r="AE49">
        <v>0</v>
      </c>
    </row>
    <row r="50" spans="1:31">
      <c r="A50" t="s">
        <v>366</v>
      </c>
      <c r="G50" t="s">
        <v>92</v>
      </c>
      <c r="H50" s="73">
        <v>41.809999999999995</v>
      </c>
      <c r="I50" s="46">
        <v>0</v>
      </c>
      <c r="J50" s="46">
        <v>7.07</v>
      </c>
      <c r="K50" s="46">
        <v>0</v>
      </c>
      <c r="L50" s="46">
        <v>8.35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8.35</v>
      </c>
      <c r="X50">
        <v>0</v>
      </c>
      <c r="Y50">
        <v>0.91</v>
      </c>
      <c r="Z50">
        <v>0</v>
      </c>
      <c r="AA50">
        <v>7.07</v>
      </c>
      <c r="AB50">
        <v>0</v>
      </c>
      <c r="AC50">
        <v>40.9</v>
      </c>
      <c r="AD50">
        <v>0</v>
      </c>
      <c r="AE50">
        <v>0</v>
      </c>
    </row>
    <row r="51" spans="1:31">
      <c r="A51" t="s">
        <v>367</v>
      </c>
      <c r="G51" t="s">
        <v>93</v>
      </c>
      <c r="H51" s="73">
        <v>41.809999999999995</v>
      </c>
      <c r="I51" s="46">
        <v>0</v>
      </c>
      <c r="J51" s="46">
        <v>6.99</v>
      </c>
      <c r="K51" s="46">
        <v>0</v>
      </c>
      <c r="L51" s="46">
        <v>8.33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8.33</v>
      </c>
      <c r="X51">
        <v>0</v>
      </c>
      <c r="Y51">
        <v>0.91</v>
      </c>
      <c r="Z51">
        <v>0</v>
      </c>
      <c r="AA51">
        <v>6.99</v>
      </c>
      <c r="AB51">
        <v>0</v>
      </c>
      <c r="AC51">
        <v>40.9</v>
      </c>
      <c r="AD51">
        <v>0</v>
      </c>
      <c r="AE51">
        <v>0</v>
      </c>
    </row>
    <row r="52" spans="1:31">
      <c r="A52" t="s">
        <v>368</v>
      </c>
      <c r="G52" t="s">
        <v>94</v>
      </c>
      <c r="H52" s="73">
        <v>41.809999999999995</v>
      </c>
      <c r="I52" s="46">
        <v>0</v>
      </c>
      <c r="J52" s="46">
        <v>6.99</v>
      </c>
      <c r="K52" s="46">
        <v>0</v>
      </c>
      <c r="L52" s="46">
        <v>8.35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8.35</v>
      </c>
      <c r="X52">
        <v>0</v>
      </c>
      <c r="Y52">
        <v>0.91</v>
      </c>
      <c r="Z52">
        <v>0</v>
      </c>
      <c r="AA52">
        <v>6.99</v>
      </c>
      <c r="AB52">
        <v>0</v>
      </c>
      <c r="AC52">
        <v>40.9</v>
      </c>
      <c r="AD52">
        <v>0</v>
      </c>
      <c r="AE52">
        <v>0</v>
      </c>
    </row>
    <row r="53" spans="1:31">
      <c r="A53" t="s">
        <v>400</v>
      </c>
      <c r="G53" t="s">
        <v>95</v>
      </c>
      <c r="H53" s="73">
        <v>41.809999999999995</v>
      </c>
      <c r="I53" s="46">
        <v>0</v>
      </c>
      <c r="J53" s="46">
        <v>6.99</v>
      </c>
      <c r="K53" s="46">
        <v>0</v>
      </c>
      <c r="L53" s="46">
        <v>8.31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8.31</v>
      </c>
      <c r="X53">
        <v>0</v>
      </c>
      <c r="Y53">
        <v>0.91</v>
      </c>
      <c r="Z53">
        <v>0</v>
      </c>
      <c r="AA53">
        <v>6.99</v>
      </c>
      <c r="AB53">
        <v>0</v>
      </c>
      <c r="AC53">
        <v>40.9</v>
      </c>
      <c r="AD53">
        <v>0</v>
      </c>
      <c r="AE53">
        <v>0</v>
      </c>
    </row>
    <row r="54" spans="1:31">
      <c r="A54" t="s">
        <v>399</v>
      </c>
      <c r="G54" t="s">
        <v>96</v>
      </c>
      <c r="H54" s="73">
        <v>41.809999999999995</v>
      </c>
      <c r="I54" s="46">
        <v>0</v>
      </c>
      <c r="J54" s="46">
        <v>6.99</v>
      </c>
      <c r="K54" s="46">
        <v>0</v>
      </c>
      <c r="L54" s="46">
        <v>8.36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8.36</v>
      </c>
      <c r="X54">
        <v>0</v>
      </c>
      <c r="Y54">
        <v>0.91</v>
      </c>
      <c r="Z54">
        <v>0</v>
      </c>
      <c r="AA54">
        <v>6.99</v>
      </c>
      <c r="AB54">
        <v>0</v>
      </c>
      <c r="AC54">
        <v>40.9</v>
      </c>
      <c r="AD54">
        <v>0</v>
      </c>
      <c r="AE54">
        <v>0</v>
      </c>
    </row>
    <row r="55" spans="1:31">
      <c r="A55" t="s">
        <v>401</v>
      </c>
      <c r="G55" t="s">
        <v>97</v>
      </c>
      <c r="H55" s="73">
        <v>41.72</v>
      </c>
      <c r="I55" s="46">
        <v>0</v>
      </c>
      <c r="J55" s="46">
        <v>6.89</v>
      </c>
      <c r="K55" s="46">
        <v>0</v>
      </c>
      <c r="L55" s="46">
        <v>8.2799999999999994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8.2799999999999994</v>
      </c>
      <c r="X55">
        <v>0</v>
      </c>
      <c r="Y55">
        <v>0.82</v>
      </c>
      <c r="Z55">
        <v>0</v>
      </c>
      <c r="AA55">
        <v>6.89</v>
      </c>
      <c r="AB55">
        <v>0</v>
      </c>
      <c r="AC55">
        <v>40.9</v>
      </c>
      <c r="AD55">
        <v>0</v>
      </c>
      <c r="AE55">
        <v>0</v>
      </c>
    </row>
    <row r="56" spans="1:31">
      <c r="A56" t="s">
        <v>401</v>
      </c>
      <c r="G56" t="s">
        <v>98</v>
      </c>
      <c r="H56" s="73">
        <v>41.72</v>
      </c>
      <c r="I56" s="46">
        <v>0</v>
      </c>
      <c r="J56" s="46">
        <v>6.89</v>
      </c>
      <c r="K56" s="46">
        <v>0</v>
      </c>
      <c r="L56" s="46">
        <v>8.23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8.23</v>
      </c>
      <c r="X56">
        <v>0</v>
      </c>
      <c r="Y56">
        <v>0.82</v>
      </c>
      <c r="Z56">
        <v>0</v>
      </c>
      <c r="AA56">
        <v>6.89</v>
      </c>
      <c r="AB56">
        <v>0</v>
      </c>
      <c r="AC56">
        <v>40.9</v>
      </c>
      <c r="AD56">
        <v>0</v>
      </c>
      <c r="AE56">
        <v>0</v>
      </c>
    </row>
    <row r="57" spans="1:31">
      <c r="G57" t="s">
        <v>99</v>
      </c>
      <c r="H57" s="73">
        <v>41.72</v>
      </c>
      <c r="I57" s="46">
        <v>0</v>
      </c>
      <c r="J57" s="46">
        <v>6.89</v>
      </c>
      <c r="K57" s="46">
        <v>0</v>
      </c>
      <c r="L57" s="46">
        <v>8.32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8.32</v>
      </c>
      <c r="X57">
        <v>0</v>
      </c>
      <c r="Y57">
        <v>0.82</v>
      </c>
      <c r="Z57">
        <v>0</v>
      </c>
      <c r="AA57">
        <v>6.89</v>
      </c>
      <c r="AB57">
        <v>0</v>
      </c>
      <c r="AC57">
        <v>40.9</v>
      </c>
      <c r="AD57">
        <v>0</v>
      </c>
      <c r="AE57">
        <v>0</v>
      </c>
    </row>
    <row r="58" spans="1:31">
      <c r="G58" t="s">
        <v>100</v>
      </c>
      <c r="H58" s="73">
        <v>41.72</v>
      </c>
      <c r="I58" s="46">
        <v>0</v>
      </c>
      <c r="J58" s="46">
        <v>6.89</v>
      </c>
      <c r="K58" s="46">
        <v>0</v>
      </c>
      <c r="L58" s="46">
        <v>7.97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7.97</v>
      </c>
      <c r="X58">
        <v>0</v>
      </c>
      <c r="Y58">
        <v>0.82</v>
      </c>
      <c r="Z58">
        <v>0</v>
      </c>
      <c r="AA58">
        <v>6.89</v>
      </c>
      <c r="AB58">
        <v>0</v>
      </c>
      <c r="AC58">
        <v>40.9</v>
      </c>
      <c r="AD58">
        <v>0</v>
      </c>
      <c r="AE58">
        <v>0</v>
      </c>
    </row>
    <row r="59" spans="1:31">
      <c r="G59" t="s">
        <v>101</v>
      </c>
      <c r="H59" s="73">
        <v>41.809999999999995</v>
      </c>
      <c r="I59" s="46">
        <v>0</v>
      </c>
      <c r="J59" s="46">
        <v>6.89</v>
      </c>
      <c r="K59" s="46">
        <v>0</v>
      </c>
      <c r="L59" s="46">
        <v>7.55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7.55</v>
      </c>
      <c r="X59">
        <v>0</v>
      </c>
      <c r="Y59">
        <v>0.91</v>
      </c>
      <c r="Z59">
        <v>0</v>
      </c>
      <c r="AA59">
        <v>6.89</v>
      </c>
      <c r="AB59">
        <v>0</v>
      </c>
      <c r="AC59">
        <v>40.9</v>
      </c>
      <c r="AD59">
        <v>0</v>
      </c>
      <c r="AE59">
        <v>0</v>
      </c>
    </row>
    <row r="60" spans="1:31">
      <c r="G60" t="s">
        <v>102</v>
      </c>
      <c r="H60" s="73">
        <v>41.809999999999995</v>
      </c>
      <c r="I60" s="46">
        <v>0</v>
      </c>
      <c r="J60" s="46">
        <v>6.89</v>
      </c>
      <c r="K60" s="46">
        <v>0</v>
      </c>
      <c r="L60" s="46">
        <v>7.04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7.04</v>
      </c>
      <c r="X60">
        <v>0</v>
      </c>
      <c r="Y60">
        <v>0.91</v>
      </c>
      <c r="Z60">
        <v>0</v>
      </c>
      <c r="AA60">
        <v>6.89</v>
      </c>
      <c r="AB60">
        <v>0</v>
      </c>
      <c r="AC60">
        <v>40.9</v>
      </c>
      <c r="AD60">
        <v>0</v>
      </c>
      <c r="AE60">
        <v>0</v>
      </c>
    </row>
    <row r="61" spans="1:31">
      <c r="G61" t="s">
        <v>103</v>
      </c>
      <c r="H61" s="73">
        <v>41.809999999999995</v>
      </c>
      <c r="I61" s="46">
        <v>0</v>
      </c>
      <c r="J61" s="46">
        <v>6.89</v>
      </c>
      <c r="K61" s="46">
        <v>0</v>
      </c>
      <c r="L61" s="46">
        <v>5.5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5.5</v>
      </c>
      <c r="X61">
        <v>0</v>
      </c>
      <c r="Y61">
        <v>0.91</v>
      </c>
      <c r="Z61">
        <v>0</v>
      </c>
      <c r="AA61">
        <v>6.89</v>
      </c>
      <c r="AB61">
        <v>0</v>
      </c>
      <c r="AC61">
        <v>40.9</v>
      </c>
      <c r="AD61">
        <v>0</v>
      </c>
      <c r="AE61">
        <v>0</v>
      </c>
    </row>
    <row r="62" spans="1:31">
      <c r="G62" t="s">
        <v>104</v>
      </c>
      <c r="H62" s="73">
        <v>41.809999999999995</v>
      </c>
      <c r="I62" s="46">
        <v>0</v>
      </c>
      <c r="J62" s="46">
        <v>6.89</v>
      </c>
      <c r="K62" s="46">
        <v>0</v>
      </c>
      <c r="L62" s="46">
        <v>4.75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4.75</v>
      </c>
      <c r="X62">
        <v>0</v>
      </c>
      <c r="Y62">
        <v>0.91</v>
      </c>
      <c r="Z62">
        <v>0</v>
      </c>
      <c r="AA62">
        <v>6.89</v>
      </c>
      <c r="AB62">
        <v>0</v>
      </c>
      <c r="AC62">
        <v>40.9</v>
      </c>
      <c r="AD62">
        <v>0</v>
      </c>
      <c r="AE62">
        <v>0</v>
      </c>
    </row>
    <row r="63" spans="1:31">
      <c r="G63" t="s">
        <v>105</v>
      </c>
      <c r="H63" s="73">
        <v>41.809999999999995</v>
      </c>
      <c r="I63" s="46">
        <v>0</v>
      </c>
      <c r="J63" s="46">
        <v>6.89</v>
      </c>
      <c r="K63" s="46">
        <v>0</v>
      </c>
      <c r="L63" s="46">
        <v>5.5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5.5</v>
      </c>
      <c r="X63">
        <v>0</v>
      </c>
      <c r="Y63">
        <v>0.91</v>
      </c>
      <c r="Z63">
        <v>0</v>
      </c>
      <c r="AA63">
        <v>6.89</v>
      </c>
      <c r="AB63">
        <v>0</v>
      </c>
      <c r="AC63">
        <v>40.9</v>
      </c>
      <c r="AD63">
        <v>0</v>
      </c>
      <c r="AE63">
        <v>0</v>
      </c>
    </row>
    <row r="64" spans="1:31">
      <c r="G64" t="s">
        <v>106</v>
      </c>
      <c r="H64" s="73">
        <v>41.809999999999995</v>
      </c>
      <c r="I64" s="46">
        <v>0</v>
      </c>
      <c r="J64" s="46">
        <v>6.89</v>
      </c>
      <c r="K64" s="46">
        <v>0</v>
      </c>
      <c r="L64" s="46">
        <v>5.63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5.63</v>
      </c>
      <c r="X64">
        <v>0</v>
      </c>
      <c r="Y64">
        <v>0.91</v>
      </c>
      <c r="Z64">
        <v>0</v>
      </c>
      <c r="AA64">
        <v>6.89</v>
      </c>
      <c r="AB64">
        <v>0</v>
      </c>
      <c r="AC64">
        <v>40.9</v>
      </c>
      <c r="AD64">
        <v>0</v>
      </c>
      <c r="AE64">
        <v>0</v>
      </c>
    </row>
    <row r="65" spans="7:31">
      <c r="G65" t="s">
        <v>107</v>
      </c>
      <c r="H65" s="73">
        <v>41.809999999999995</v>
      </c>
      <c r="I65" s="46">
        <v>0</v>
      </c>
      <c r="J65" s="46">
        <v>6.89</v>
      </c>
      <c r="K65" s="46">
        <v>0</v>
      </c>
      <c r="L65" s="46">
        <v>5.3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5.3</v>
      </c>
      <c r="X65">
        <v>0</v>
      </c>
      <c r="Y65">
        <v>0.91</v>
      </c>
      <c r="Z65">
        <v>0</v>
      </c>
      <c r="AA65">
        <v>6.89</v>
      </c>
      <c r="AB65">
        <v>0</v>
      </c>
      <c r="AC65">
        <v>40.9</v>
      </c>
      <c r="AD65">
        <v>0</v>
      </c>
      <c r="AE65">
        <v>0</v>
      </c>
    </row>
    <row r="66" spans="7:31">
      <c r="G66" t="s">
        <v>108</v>
      </c>
      <c r="H66" s="73">
        <v>41.809999999999995</v>
      </c>
      <c r="I66" s="46">
        <v>0</v>
      </c>
      <c r="J66" s="46">
        <v>6.89</v>
      </c>
      <c r="K66" s="46">
        <v>0</v>
      </c>
      <c r="L66" s="46">
        <v>4.84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4.84</v>
      </c>
      <c r="X66">
        <v>0</v>
      </c>
      <c r="Y66">
        <v>0.91</v>
      </c>
      <c r="Z66">
        <v>0</v>
      </c>
      <c r="AA66">
        <v>6.89</v>
      </c>
      <c r="AB66">
        <v>0</v>
      </c>
      <c r="AC66">
        <v>40.9</v>
      </c>
      <c r="AD66">
        <v>0</v>
      </c>
      <c r="AE66">
        <v>0</v>
      </c>
    </row>
    <row r="67" spans="7:31">
      <c r="G67" t="s">
        <v>109</v>
      </c>
      <c r="H67" s="73">
        <v>41.53</v>
      </c>
      <c r="I67" s="46">
        <v>0</v>
      </c>
      <c r="J67" s="46">
        <v>6.99</v>
      </c>
      <c r="K67" s="46">
        <v>0</v>
      </c>
      <c r="L67" s="46">
        <v>4.04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4.04</v>
      </c>
      <c r="X67">
        <v>0</v>
      </c>
      <c r="Y67">
        <v>0.63</v>
      </c>
      <c r="Z67">
        <v>0</v>
      </c>
      <c r="AA67">
        <v>6.99</v>
      </c>
      <c r="AB67">
        <v>0</v>
      </c>
      <c r="AC67">
        <v>40.9</v>
      </c>
      <c r="AD67">
        <v>0</v>
      </c>
      <c r="AE67">
        <v>0</v>
      </c>
    </row>
    <row r="68" spans="7:31">
      <c r="G68" t="s">
        <v>110</v>
      </c>
      <c r="H68" s="73">
        <v>41.53</v>
      </c>
      <c r="I68" s="46">
        <v>0</v>
      </c>
      <c r="J68" s="46">
        <v>6.99</v>
      </c>
      <c r="K68" s="46">
        <v>0</v>
      </c>
      <c r="L68" s="46">
        <v>3.37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3.37</v>
      </c>
      <c r="X68">
        <v>0</v>
      </c>
      <c r="Y68">
        <v>0.63</v>
      </c>
      <c r="Z68">
        <v>0</v>
      </c>
      <c r="AA68">
        <v>6.99</v>
      </c>
      <c r="AB68">
        <v>0</v>
      </c>
      <c r="AC68">
        <v>40.9</v>
      </c>
      <c r="AD68">
        <v>0</v>
      </c>
      <c r="AE68">
        <v>0</v>
      </c>
    </row>
    <row r="69" spans="7:31">
      <c r="G69" t="s">
        <v>111</v>
      </c>
      <c r="H69" s="73">
        <v>41.53</v>
      </c>
      <c r="I69" s="46">
        <v>0</v>
      </c>
      <c r="J69" s="46">
        <v>6.99</v>
      </c>
      <c r="K69" s="46">
        <v>0</v>
      </c>
      <c r="L69" s="46">
        <v>2.82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2.82</v>
      </c>
      <c r="X69">
        <v>0</v>
      </c>
      <c r="Y69">
        <v>0.63</v>
      </c>
      <c r="Z69">
        <v>0</v>
      </c>
      <c r="AA69">
        <v>6.99</v>
      </c>
      <c r="AB69">
        <v>0</v>
      </c>
      <c r="AC69">
        <v>40.9</v>
      </c>
      <c r="AD69">
        <v>0</v>
      </c>
      <c r="AE69">
        <v>0</v>
      </c>
    </row>
    <row r="70" spans="7:31">
      <c r="G70" t="s">
        <v>112</v>
      </c>
      <c r="H70" s="73">
        <v>41.53</v>
      </c>
      <c r="I70" s="46">
        <v>0</v>
      </c>
      <c r="J70" s="46">
        <v>6.99</v>
      </c>
      <c r="K70" s="46">
        <v>0</v>
      </c>
      <c r="L70" s="46">
        <v>1.96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1.96</v>
      </c>
      <c r="X70">
        <v>0</v>
      </c>
      <c r="Y70">
        <v>0.63</v>
      </c>
      <c r="Z70">
        <v>0</v>
      </c>
      <c r="AA70">
        <v>6.99</v>
      </c>
      <c r="AB70">
        <v>0</v>
      </c>
      <c r="AC70">
        <v>40.9</v>
      </c>
      <c r="AD70">
        <v>0</v>
      </c>
      <c r="AE70">
        <v>0</v>
      </c>
    </row>
    <row r="71" spans="7:31">
      <c r="G71" t="s">
        <v>113</v>
      </c>
      <c r="H71" s="73">
        <v>41.53</v>
      </c>
      <c r="I71" s="46">
        <v>0</v>
      </c>
      <c r="J71" s="46">
        <v>6.99</v>
      </c>
      <c r="K71" s="46">
        <v>0</v>
      </c>
      <c r="L71" s="46">
        <v>1.63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1.63</v>
      </c>
      <c r="X71">
        <v>0</v>
      </c>
      <c r="Y71">
        <v>0.63</v>
      </c>
      <c r="Z71">
        <v>0</v>
      </c>
      <c r="AA71">
        <v>6.99</v>
      </c>
      <c r="AB71">
        <v>0</v>
      </c>
      <c r="AC71">
        <v>40.9</v>
      </c>
      <c r="AD71">
        <v>0</v>
      </c>
      <c r="AE71">
        <v>0</v>
      </c>
    </row>
    <row r="72" spans="7:31">
      <c r="G72" t="s">
        <v>114</v>
      </c>
      <c r="H72" s="73">
        <v>41.53</v>
      </c>
      <c r="I72" s="46">
        <v>0</v>
      </c>
      <c r="J72" s="46">
        <v>6.99</v>
      </c>
      <c r="K72" s="46">
        <v>0</v>
      </c>
      <c r="L72" s="46">
        <v>1.43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1.43</v>
      </c>
      <c r="X72">
        <v>0</v>
      </c>
      <c r="Y72">
        <v>0.63</v>
      </c>
      <c r="Z72">
        <v>0</v>
      </c>
      <c r="AA72">
        <v>6.99</v>
      </c>
      <c r="AB72">
        <v>0</v>
      </c>
      <c r="AC72">
        <v>40.9</v>
      </c>
      <c r="AD72">
        <v>0</v>
      </c>
      <c r="AE72">
        <v>0</v>
      </c>
    </row>
    <row r="73" spans="7:31">
      <c r="G73" t="s">
        <v>115</v>
      </c>
      <c r="H73" s="73">
        <v>41.53</v>
      </c>
      <c r="I73" s="46">
        <v>0</v>
      </c>
      <c r="J73" s="46">
        <v>6.99</v>
      </c>
      <c r="K73" s="46">
        <v>0</v>
      </c>
      <c r="L73" s="46">
        <v>1.05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1.05</v>
      </c>
      <c r="X73">
        <v>0</v>
      </c>
      <c r="Y73">
        <v>0.63</v>
      </c>
      <c r="Z73">
        <v>0</v>
      </c>
      <c r="AA73">
        <v>6.99</v>
      </c>
      <c r="AB73">
        <v>0</v>
      </c>
      <c r="AC73">
        <v>40.9</v>
      </c>
      <c r="AD73">
        <v>0</v>
      </c>
      <c r="AE73">
        <v>0</v>
      </c>
    </row>
    <row r="74" spans="7:31">
      <c r="G74" t="s">
        <v>116</v>
      </c>
      <c r="H74" s="73">
        <v>41.53</v>
      </c>
      <c r="I74" s="46">
        <v>0</v>
      </c>
      <c r="J74" s="46">
        <v>6.99</v>
      </c>
      <c r="K74" s="46">
        <v>0</v>
      </c>
      <c r="L74" s="46">
        <v>0.68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0.68</v>
      </c>
      <c r="X74">
        <v>0</v>
      </c>
      <c r="Y74">
        <v>0.63</v>
      </c>
      <c r="Z74">
        <v>0</v>
      </c>
      <c r="AA74">
        <v>6.99</v>
      </c>
      <c r="AB74">
        <v>0</v>
      </c>
      <c r="AC74">
        <v>40.9</v>
      </c>
      <c r="AD74">
        <v>0</v>
      </c>
      <c r="AE74">
        <v>0</v>
      </c>
    </row>
    <row r="75" spans="7:31">
      <c r="G75" t="s">
        <v>117</v>
      </c>
      <c r="H75" s="73">
        <v>41.53</v>
      </c>
      <c r="I75" s="46">
        <v>0</v>
      </c>
      <c r="J75" s="46">
        <v>7.07</v>
      </c>
      <c r="K75" s="46">
        <v>0</v>
      </c>
      <c r="L75" s="46">
        <v>0.38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0.38</v>
      </c>
      <c r="X75">
        <v>0</v>
      </c>
      <c r="Y75">
        <v>0.63</v>
      </c>
      <c r="Z75">
        <v>0</v>
      </c>
      <c r="AA75">
        <v>7.07</v>
      </c>
      <c r="AB75">
        <v>0</v>
      </c>
      <c r="AC75">
        <v>40.9</v>
      </c>
      <c r="AD75">
        <v>0</v>
      </c>
      <c r="AE75">
        <v>0</v>
      </c>
    </row>
    <row r="76" spans="7:31">
      <c r="G76" t="s">
        <v>118</v>
      </c>
      <c r="H76" s="73">
        <v>41.53</v>
      </c>
      <c r="I76" s="46">
        <v>0</v>
      </c>
      <c r="J76" s="46">
        <v>7.07</v>
      </c>
      <c r="K76" s="46">
        <v>0</v>
      </c>
      <c r="L76" s="46">
        <v>0.15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0.15</v>
      </c>
      <c r="X76">
        <v>0</v>
      </c>
      <c r="Y76">
        <v>0.63</v>
      </c>
      <c r="Z76">
        <v>0</v>
      </c>
      <c r="AA76">
        <v>7.07</v>
      </c>
      <c r="AB76">
        <v>0</v>
      </c>
      <c r="AC76">
        <v>40.9</v>
      </c>
      <c r="AD76">
        <v>0</v>
      </c>
      <c r="AE76">
        <v>0</v>
      </c>
    </row>
    <row r="77" spans="7:31">
      <c r="G77" t="s">
        <v>119</v>
      </c>
      <c r="H77" s="73">
        <v>41.53</v>
      </c>
      <c r="I77" s="46">
        <v>0</v>
      </c>
      <c r="J77" s="46">
        <v>7.07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0.63</v>
      </c>
      <c r="Z77">
        <v>0</v>
      </c>
      <c r="AA77">
        <v>7.07</v>
      </c>
      <c r="AB77">
        <v>0</v>
      </c>
      <c r="AC77">
        <v>40.9</v>
      </c>
      <c r="AD77">
        <v>0</v>
      </c>
      <c r="AE77">
        <v>0</v>
      </c>
    </row>
    <row r="78" spans="7:31">
      <c r="G78" t="s">
        <v>120</v>
      </c>
      <c r="H78" s="73">
        <v>41.53</v>
      </c>
      <c r="I78" s="46">
        <v>0</v>
      </c>
      <c r="J78" s="46">
        <v>7.07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0.63</v>
      </c>
      <c r="Z78">
        <v>0</v>
      </c>
      <c r="AA78">
        <v>7.07</v>
      </c>
      <c r="AB78">
        <v>0</v>
      </c>
      <c r="AC78">
        <v>40.9</v>
      </c>
      <c r="AD78">
        <v>0</v>
      </c>
      <c r="AE78">
        <v>0</v>
      </c>
    </row>
    <row r="79" spans="7:31">
      <c r="G79" t="s">
        <v>121</v>
      </c>
      <c r="H79" s="73">
        <v>41.62</v>
      </c>
      <c r="I79" s="46">
        <v>0</v>
      </c>
      <c r="J79" s="46">
        <v>7.17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0.72</v>
      </c>
      <c r="Z79">
        <v>0</v>
      </c>
      <c r="AA79">
        <v>7.17</v>
      </c>
      <c r="AB79">
        <v>0</v>
      </c>
      <c r="AC79">
        <v>40.9</v>
      </c>
      <c r="AD79">
        <v>0</v>
      </c>
      <c r="AE79">
        <v>0</v>
      </c>
    </row>
    <row r="80" spans="7:31">
      <c r="G80" t="s">
        <v>122</v>
      </c>
      <c r="H80" s="73">
        <v>41.62</v>
      </c>
      <c r="I80" s="46">
        <v>0</v>
      </c>
      <c r="J80" s="46">
        <v>7.17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0.72</v>
      </c>
      <c r="Z80">
        <v>0</v>
      </c>
      <c r="AA80">
        <v>7.17</v>
      </c>
      <c r="AB80">
        <v>0</v>
      </c>
      <c r="AC80">
        <v>40.9</v>
      </c>
      <c r="AD80">
        <v>0</v>
      </c>
      <c r="AE80">
        <v>0</v>
      </c>
    </row>
    <row r="81" spans="7:31">
      <c r="G81" t="s">
        <v>123</v>
      </c>
      <c r="H81" s="73">
        <v>41.62</v>
      </c>
      <c r="I81" s="46">
        <v>0</v>
      </c>
      <c r="J81" s="46">
        <v>7.17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0.72</v>
      </c>
      <c r="Z81">
        <v>0</v>
      </c>
      <c r="AA81">
        <v>7.17</v>
      </c>
      <c r="AB81">
        <v>0</v>
      </c>
      <c r="AC81">
        <v>40.9</v>
      </c>
      <c r="AD81">
        <v>0</v>
      </c>
      <c r="AE81">
        <v>0</v>
      </c>
    </row>
    <row r="82" spans="7:31">
      <c r="G82" t="s">
        <v>124</v>
      </c>
      <c r="H82" s="73">
        <v>41.62</v>
      </c>
      <c r="I82" s="46">
        <v>0</v>
      </c>
      <c r="J82" s="46">
        <v>7.17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0.72</v>
      </c>
      <c r="Z82">
        <v>0</v>
      </c>
      <c r="AA82">
        <v>7.17</v>
      </c>
      <c r="AB82">
        <v>0</v>
      </c>
      <c r="AC82">
        <v>40.9</v>
      </c>
      <c r="AD82">
        <v>0</v>
      </c>
      <c r="AE82">
        <v>0</v>
      </c>
    </row>
    <row r="83" spans="7:31">
      <c r="G83" t="s">
        <v>125</v>
      </c>
      <c r="H83" s="73">
        <v>41.57</v>
      </c>
      <c r="I83" s="46">
        <v>0</v>
      </c>
      <c r="J83" s="46">
        <v>7.26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0.67</v>
      </c>
      <c r="Z83">
        <v>0</v>
      </c>
      <c r="AA83">
        <v>7.26</v>
      </c>
      <c r="AB83">
        <v>0</v>
      </c>
      <c r="AC83">
        <v>40.9</v>
      </c>
      <c r="AD83">
        <v>0</v>
      </c>
      <c r="AE83">
        <v>0</v>
      </c>
    </row>
    <row r="84" spans="7:31">
      <c r="G84" t="s">
        <v>126</v>
      </c>
      <c r="H84" s="73">
        <v>41.57</v>
      </c>
      <c r="I84" s="46">
        <v>0</v>
      </c>
      <c r="J84" s="46">
        <v>7.26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0.67</v>
      </c>
      <c r="Z84">
        <v>0</v>
      </c>
      <c r="AA84">
        <v>7.26</v>
      </c>
      <c r="AB84">
        <v>0</v>
      </c>
      <c r="AC84">
        <v>40.9</v>
      </c>
      <c r="AD84">
        <v>0</v>
      </c>
      <c r="AE84">
        <v>0</v>
      </c>
    </row>
    <row r="85" spans="7:31">
      <c r="G85" t="s">
        <v>127</v>
      </c>
      <c r="H85" s="73">
        <v>41.57</v>
      </c>
      <c r="I85" s="46">
        <v>0</v>
      </c>
      <c r="J85" s="46">
        <v>7.26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0.67</v>
      </c>
      <c r="Z85">
        <v>0</v>
      </c>
      <c r="AA85">
        <v>7.26</v>
      </c>
      <c r="AB85">
        <v>0</v>
      </c>
      <c r="AC85">
        <v>40.9</v>
      </c>
      <c r="AD85">
        <v>0</v>
      </c>
      <c r="AE85">
        <v>0</v>
      </c>
    </row>
    <row r="86" spans="7:31">
      <c r="G86" t="s">
        <v>128</v>
      </c>
      <c r="H86" s="73">
        <v>41.57</v>
      </c>
      <c r="I86" s="46">
        <v>0</v>
      </c>
      <c r="J86" s="46">
        <v>7.26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0.67</v>
      </c>
      <c r="Z86">
        <v>0</v>
      </c>
      <c r="AA86">
        <v>7.26</v>
      </c>
      <c r="AB86">
        <v>0</v>
      </c>
      <c r="AC86">
        <v>40.9</v>
      </c>
      <c r="AD86">
        <v>0</v>
      </c>
      <c r="AE86">
        <v>0</v>
      </c>
    </row>
    <row r="87" spans="7:31">
      <c r="G87" t="s">
        <v>129</v>
      </c>
      <c r="H87" s="73">
        <v>41.57</v>
      </c>
      <c r="I87" s="46">
        <v>0</v>
      </c>
      <c r="J87" s="46">
        <v>7.35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0.67</v>
      </c>
      <c r="Z87">
        <v>0</v>
      </c>
      <c r="AA87">
        <v>7.35</v>
      </c>
      <c r="AB87">
        <v>0</v>
      </c>
      <c r="AC87">
        <v>40.9</v>
      </c>
      <c r="AD87">
        <v>0</v>
      </c>
      <c r="AE87">
        <v>0</v>
      </c>
    </row>
    <row r="88" spans="7:31">
      <c r="G88" t="s">
        <v>130</v>
      </c>
      <c r="H88" s="73">
        <v>41.57</v>
      </c>
      <c r="I88" s="46">
        <v>0</v>
      </c>
      <c r="J88" s="46">
        <v>7.35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0.67</v>
      </c>
      <c r="Z88">
        <v>0</v>
      </c>
      <c r="AA88">
        <v>7.35</v>
      </c>
      <c r="AB88">
        <v>0</v>
      </c>
      <c r="AC88">
        <v>40.9</v>
      </c>
      <c r="AD88">
        <v>0</v>
      </c>
      <c r="AE88">
        <v>0</v>
      </c>
    </row>
    <row r="89" spans="7:31">
      <c r="G89" t="s">
        <v>131</v>
      </c>
      <c r="H89" s="73">
        <v>41.57</v>
      </c>
      <c r="I89" s="46">
        <v>0</v>
      </c>
      <c r="J89" s="46">
        <v>7.35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0.67</v>
      </c>
      <c r="Z89">
        <v>0</v>
      </c>
      <c r="AA89">
        <v>7.35</v>
      </c>
      <c r="AB89">
        <v>0</v>
      </c>
      <c r="AC89">
        <v>40.9</v>
      </c>
      <c r="AD89">
        <v>0</v>
      </c>
      <c r="AE89">
        <v>0</v>
      </c>
    </row>
    <row r="90" spans="7:31">
      <c r="G90" t="s">
        <v>132</v>
      </c>
      <c r="H90" s="73">
        <v>41.57</v>
      </c>
      <c r="I90" s="46">
        <v>0</v>
      </c>
      <c r="J90" s="46">
        <v>7.35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0.67</v>
      </c>
      <c r="Z90">
        <v>0</v>
      </c>
      <c r="AA90">
        <v>7.35</v>
      </c>
      <c r="AB90">
        <v>0</v>
      </c>
      <c r="AC90">
        <v>40.9</v>
      </c>
      <c r="AD90">
        <v>0</v>
      </c>
      <c r="AE90">
        <v>0</v>
      </c>
    </row>
    <row r="91" spans="7:31">
      <c r="G91" t="s">
        <v>133</v>
      </c>
      <c r="H91" s="73">
        <v>41.57</v>
      </c>
      <c r="I91" s="46">
        <v>0</v>
      </c>
      <c r="J91" s="46">
        <v>7.35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0.67</v>
      </c>
      <c r="Z91">
        <v>0</v>
      </c>
      <c r="AA91">
        <v>7.35</v>
      </c>
      <c r="AB91">
        <v>0</v>
      </c>
      <c r="AC91">
        <v>40.9</v>
      </c>
      <c r="AD91">
        <v>0</v>
      </c>
      <c r="AE91">
        <v>0</v>
      </c>
    </row>
    <row r="92" spans="7:31">
      <c r="G92" t="s">
        <v>134</v>
      </c>
      <c r="H92" s="73">
        <v>41.57</v>
      </c>
      <c r="I92" s="46">
        <v>0</v>
      </c>
      <c r="J92" s="46">
        <v>7.35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0.67</v>
      </c>
      <c r="Z92">
        <v>0</v>
      </c>
      <c r="AA92">
        <v>7.35</v>
      </c>
      <c r="AB92">
        <v>0</v>
      </c>
      <c r="AC92">
        <v>40.9</v>
      </c>
      <c r="AD92">
        <v>0</v>
      </c>
      <c r="AE92">
        <v>0</v>
      </c>
    </row>
    <row r="93" spans="7:31">
      <c r="G93" t="s">
        <v>135</v>
      </c>
      <c r="H93" s="73">
        <v>41.57</v>
      </c>
      <c r="I93" s="46">
        <v>0</v>
      </c>
      <c r="J93" s="46">
        <v>7.35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0.67</v>
      </c>
      <c r="Z93">
        <v>0</v>
      </c>
      <c r="AA93">
        <v>7.35</v>
      </c>
      <c r="AB93">
        <v>0</v>
      </c>
      <c r="AC93">
        <v>40.9</v>
      </c>
      <c r="AD93">
        <v>0</v>
      </c>
      <c r="AE93">
        <v>0</v>
      </c>
    </row>
    <row r="94" spans="7:31">
      <c r="G94" t="s">
        <v>136</v>
      </c>
      <c r="H94" s="73">
        <v>41.57</v>
      </c>
      <c r="I94" s="46">
        <v>0</v>
      </c>
      <c r="J94" s="46">
        <v>7.35</v>
      </c>
      <c r="K94" s="46">
        <v>0</v>
      </c>
      <c r="L94" s="46">
        <v>0</v>
      </c>
      <c r="M94" s="74">
        <v>0</v>
      </c>
      <c r="N94" s="73">
        <v>0</v>
      </c>
      <c r="O94" s="46">
        <v>80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80</v>
      </c>
      <c r="Y94">
        <v>0.67</v>
      </c>
      <c r="Z94">
        <v>0</v>
      </c>
      <c r="AA94">
        <v>7.35</v>
      </c>
      <c r="AB94">
        <v>0</v>
      </c>
      <c r="AC94">
        <v>40.9</v>
      </c>
      <c r="AD94">
        <v>0</v>
      </c>
      <c r="AE94">
        <v>0</v>
      </c>
    </row>
    <row r="95" spans="7:31">
      <c r="G95" t="s">
        <v>137</v>
      </c>
      <c r="H95" s="73">
        <v>41.53</v>
      </c>
      <c r="I95" s="46">
        <v>0</v>
      </c>
      <c r="J95" s="46">
        <v>7.44</v>
      </c>
      <c r="K95" s="46">
        <v>0</v>
      </c>
      <c r="L95" s="46">
        <v>0</v>
      </c>
      <c r="M95" s="74">
        <v>0</v>
      </c>
      <c r="N95" s="73">
        <v>0</v>
      </c>
      <c r="O95" s="46">
        <v>80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80</v>
      </c>
      <c r="Y95">
        <v>0.63</v>
      </c>
      <c r="Z95">
        <v>0</v>
      </c>
      <c r="AA95">
        <v>7.44</v>
      </c>
      <c r="AB95">
        <v>0</v>
      </c>
      <c r="AC95">
        <v>40.9</v>
      </c>
      <c r="AD95">
        <v>0</v>
      </c>
      <c r="AE95">
        <v>0</v>
      </c>
    </row>
    <row r="96" spans="7:31">
      <c r="G96" t="s">
        <v>138</v>
      </c>
      <c r="H96" s="73">
        <v>41.53</v>
      </c>
      <c r="I96" s="46">
        <v>0</v>
      </c>
      <c r="J96" s="46">
        <v>7.44</v>
      </c>
      <c r="K96" s="46">
        <v>0</v>
      </c>
      <c r="L96" s="46">
        <v>0</v>
      </c>
      <c r="M96" s="74">
        <v>0</v>
      </c>
      <c r="N96" s="73">
        <v>0</v>
      </c>
      <c r="O96" s="46">
        <v>80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80</v>
      </c>
      <c r="Y96">
        <v>0.63</v>
      </c>
      <c r="Z96">
        <v>0</v>
      </c>
      <c r="AA96">
        <v>7.44</v>
      </c>
      <c r="AB96">
        <v>0</v>
      </c>
      <c r="AC96">
        <v>40.9</v>
      </c>
      <c r="AD96">
        <v>0</v>
      </c>
      <c r="AE96">
        <v>0</v>
      </c>
    </row>
    <row r="97" spans="1:133">
      <c r="G97" t="s">
        <v>139</v>
      </c>
      <c r="H97" s="73">
        <v>41.53</v>
      </c>
      <c r="I97" s="46">
        <v>0</v>
      </c>
      <c r="J97" s="46">
        <v>7.44</v>
      </c>
      <c r="K97" s="46">
        <v>0</v>
      </c>
      <c r="L97" s="46">
        <v>0</v>
      </c>
      <c r="M97" s="74">
        <v>0</v>
      </c>
      <c r="N97" s="73">
        <v>0</v>
      </c>
      <c r="O97" s="46">
        <v>80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80</v>
      </c>
      <c r="Y97">
        <v>0.63</v>
      </c>
      <c r="Z97">
        <v>0</v>
      </c>
      <c r="AA97">
        <v>7.44</v>
      </c>
      <c r="AB97">
        <v>0</v>
      </c>
      <c r="AC97">
        <v>40.9</v>
      </c>
      <c r="AD97">
        <v>0</v>
      </c>
      <c r="AE97">
        <v>0</v>
      </c>
    </row>
    <row r="98" spans="1:133">
      <c r="G98" t="s">
        <v>140</v>
      </c>
      <c r="H98" s="73">
        <v>41.53</v>
      </c>
      <c r="I98" s="46">
        <v>0</v>
      </c>
      <c r="J98" s="46">
        <v>7.44</v>
      </c>
      <c r="K98" s="46">
        <v>0</v>
      </c>
      <c r="L98" s="46">
        <v>0</v>
      </c>
      <c r="M98" s="74">
        <v>0</v>
      </c>
      <c r="N98" s="73">
        <v>0</v>
      </c>
      <c r="O98" s="46">
        <v>80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80</v>
      </c>
      <c r="Y98">
        <v>0.63</v>
      </c>
      <c r="Z98">
        <v>0</v>
      </c>
      <c r="AA98">
        <v>7.44</v>
      </c>
      <c r="AB98">
        <v>0</v>
      </c>
      <c r="AC98">
        <v>40.9</v>
      </c>
      <c r="AD98">
        <v>0</v>
      </c>
      <c r="A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0.99788000000000077</v>
      </c>
      <c r="I99" s="69">
        <f t="shared" ref="I99:BU99" si="1">SUM(I3:I98)/4000</f>
        <v>0</v>
      </c>
      <c r="J99" s="69">
        <f t="shared" si="1"/>
        <v>0.17366000000000006</v>
      </c>
      <c r="K99" s="69">
        <f t="shared" si="1"/>
        <v>0</v>
      </c>
      <c r="L99" s="69">
        <f t="shared" si="1"/>
        <v>5.7662499999999998E-2</v>
      </c>
      <c r="M99" s="69">
        <f t="shared" si="1"/>
        <v>0</v>
      </c>
      <c r="N99" s="68">
        <f t="shared" si="1"/>
        <v>0</v>
      </c>
      <c r="O99" s="69">
        <f t="shared" si="1"/>
        <v>0.77500000000000002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5.7662499999999998E-2</v>
      </c>
      <c r="X99">
        <f t="shared" si="1"/>
        <v>0.77500000000000002</v>
      </c>
      <c r="Y99">
        <f t="shared" si="1"/>
        <v>1.6280000000000006E-2</v>
      </c>
      <c r="Z99">
        <f t="shared" si="1"/>
        <v>0</v>
      </c>
      <c r="AA99">
        <f t="shared" si="1"/>
        <v>0.17366000000000006</v>
      </c>
      <c r="AB99">
        <f t="shared" si="1"/>
        <v>0</v>
      </c>
      <c r="AC99">
        <f t="shared" si="1"/>
        <v>0.98160000000000147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552</v>
      </c>
      <c r="AA100" t="s">
        <v>541</v>
      </c>
      <c r="AB100" t="s">
        <v>553</v>
      </c>
      <c r="AC100" t="s">
        <v>543</v>
      </c>
      <c r="AD100" t="s">
        <v>547</v>
      </c>
      <c r="AE100" t="s">
        <v>549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550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22.53</v>
      </c>
      <c r="K3" s="53">
        <v>0</v>
      </c>
      <c r="L3" s="53">
        <v>4.68</v>
      </c>
      <c r="M3" s="72">
        <v>0.12</v>
      </c>
      <c r="N3" s="71">
        <v>-35</v>
      </c>
      <c r="O3" s="53">
        <v>-95</v>
      </c>
      <c r="P3" s="53">
        <v>0</v>
      </c>
      <c r="Q3" s="53">
        <v>0</v>
      </c>
      <c r="R3" s="53">
        <v>0</v>
      </c>
      <c r="S3" s="72">
        <v>0</v>
      </c>
      <c r="T3" t="s">
        <v>550</v>
      </c>
      <c r="U3" s="73">
        <v>27.33</v>
      </c>
      <c r="V3" s="74">
        <v>-131.5</v>
      </c>
      <c r="W3">
        <v>-35</v>
      </c>
      <c r="X3">
        <v>-95</v>
      </c>
      <c r="Y3">
        <v>-1.5</v>
      </c>
      <c r="Z3">
        <v>4.68</v>
      </c>
      <c r="AA3">
        <v>0.12</v>
      </c>
      <c r="AB3">
        <v>22.53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22.42</v>
      </c>
      <c r="K4" s="46">
        <v>0</v>
      </c>
      <c r="L4" s="46">
        <v>4.5999999999999996</v>
      </c>
      <c r="M4" s="74">
        <v>0</v>
      </c>
      <c r="N4" s="73">
        <v>-34</v>
      </c>
      <c r="O4" s="46">
        <v>-90</v>
      </c>
      <c r="P4" s="46">
        <v>0</v>
      </c>
      <c r="Q4" s="46">
        <v>0</v>
      </c>
      <c r="R4" s="46">
        <v>0</v>
      </c>
      <c r="S4" s="74">
        <v>0</v>
      </c>
      <c r="T4" t="s">
        <v>550</v>
      </c>
      <c r="U4" s="73">
        <v>27.02</v>
      </c>
      <c r="V4" s="74">
        <v>-125.5</v>
      </c>
      <c r="W4">
        <v>-34</v>
      </c>
      <c r="X4">
        <v>-90</v>
      </c>
      <c r="Y4">
        <v>-1.5</v>
      </c>
      <c r="Z4">
        <v>4.5999999999999996</v>
      </c>
      <c r="AA4">
        <v>0</v>
      </c>
      <c r="AB4">
        <v>22.42</v>
      </c>
    </row>
    <row r="5" spans="1:28">
      <c r="G5" t="s">
        <v>47</v>
      </c>
      <c r="H5" s="73">
        <v>0</v>
      </c>
      <c r="I5" s="46">
        <v>0</v>
      </c>
      <c r="J5" s="46">
        <v>16.66</v>
      </c>
      <c r="K5" s="46">
        <v>0</v>
      </c>
      <c r="L5" s="46">
        <v>4.6399999999999997</v>
      </c>
      <c r="M5" s="74">
        <v>0</v>
      </c>
      <c r="N5" s="73">
        <v>-58</v>
      </c>
      <c r="O5" s="46">
        <v>-90</v>
      </c>
      <c r="P5" s="46">
        <v>0</v>
      </c>
      <c r="Q5" s="46">
        <v>0</v>
      </c>
      <c r="R5" s="46">
        <v>0</v>
      </c>
      <c r="S5" s="74">
        <v>0</v>
      </c>
      <c r="U5" s="73">
        <v>21.3</v>
      </c>
      <c r="V5" s="74">
        <v>-148.5</v>
      </c>
      <c r="W5">
        <v>-58</v>
      </c>
      <c r="X5">
        <v>-90</v>
      </c>
      <c r="Y5">
        <v>-0.5</v>
      </c>
      <c r="Z5">
        <v>4.6399999999999997</v>
      </c>
      <c r="AA5">
        <v>0</v>
      </c>
      <c r="AB5">
        <v>16.66</v>
      </c>
    </row>
    <row r="6" spans="1:28">
      <c r="G6" t="s">
        <v>48</v>
      </c>
      <c r="H6" s="73">
        <v>0</v>
      </c>
      <c r="I6" s="46">
        <v>0</v>
      </c>
      <c r="J6" s="46">
        <v>19.510000000000002</v>
      </c>
      <c r="K6" s="46">
        <v>0</v>
      </c>
      <c r="L6" s="46">
        <v>5.36</v>
      </c>
      <c r="M6" s="74">
        <v>0</v>
      </c>
      <c r="N6" s="73">
        <v>-121</v>
      </c>
      <c r="O6" s="46">
        <v>-93</v>
      </c>
      <c r="P6" s="46">
        <v>0</v>
      </c>
      <c r="Q6" s="46">
        <v>0</v>
      </c>
      <c r="R6" s="46">
        <v>0</v>
      </c>
      <c r="S6" s="74">
        <v>0</v>
      </c>
      <c r="U6" s="73">
        <v>24.87</v>
      </c>
      <c r="V6" s="74">
        <v>-214.5</v>
      </c>
      <c r="W6">
        <v>-121</v>
      </c>
      <c r="X6">
        <v>-93</v>
      </c>
      <c r="Y6">
        <v>-0.5</v>
      </c>
      <c r="Z6">
        <v>5.36</v>
      </c>
      <c r="AA6">
        <v>0</v>
      </c>
      <c r="AB6">
        <v>19.510000000000002</v>
      </c>
    </row>
    <row r="7" spans="1:28">
      <c r="G7" t="s">
        <v>49</v>
      </c>
      <c r="H7" s="73">
        <v>0</v>
      </c>
      <c r="I7" s="46">
        <v>0</v>
      </c>
      <c r="J7" s="46">
        <v>44.04</v>
      </c>
      <c r="K7" s="46">
        <v>0</v>
      </c>
      <c r="L7" s="46">
        <v>6.97</v>
      </c>
      <c r="M7" s="74">
        <v>0</v>
      </c>
      <c r="N7" s="73">
        <v>-140</v>
      </c>
      <c r="O7" s="46">
        <v>-87</v>
      </c>
      <c r="P7" s="46">
        <v>0</v>
      </c>
      <c r="Q7" s="46">
        <v>0</v>
      </c>
      <c r="R7" s="46">
        <v>0</v>
      </c>
      <c r="S7" s="74">
        <v>0</v>
      </c>
      <c r="U7" s="73">
        <v>51.01</v>
      </c>
      <c r="V7" s="74">
        <v>-227.5</v>
      </c>
      <c r="W7">
        <v>-140</v>
      </c>
      <c r="X7">
        <v>-87</v>
      </c>
      <c r="Y7">
        <v>-0.5</v>
      </c>
      <c r="Z7">
        <v>6.97</v>
      </c>
      <c r="AA7">
        <v>0</v>
      </c>
      <c r="AB7">
        <v>44.04</v>
      </c>
    </row>
    <row r="8" spans="1:28">
      <c r="G8" t="s">
        <v>50</v>
      </c>
      <c r="H8" s="73">
        <v>0</v>
      </c>
      <c r="I8" s="46">
        <v>0</v>
      </c>
      <c r="J8" s="46">
        <v>44.97</v>
      </c>
      <c r="K8" s="46">
        <v>0</v>
      </c>
      <c r="L8" s="46">
        <v>7.12</v>
      </c>
      <c r="M8" s="74">
        <v>0</v>
      </c>
      <c r="N8" s="73">
        <v>-169</v>
      </c>
      <c r="O8" s="46">
        <v>-91</v>
      </c>
      <c r="P8" s="46">
        <v>0</v>
      </c>
      <c r="Q8" s="46">
        <v>0</v>
      </c>
      <c r="R8" s="46">
        <v>0</v>
      </c>
      <c r="S8" s="74">
        <v>0</v>
      </c>
      <c r="U8" s="73">
        <v>52.09</v>
      </c>
      <c r="V8" s="74">
        <v>-260.5</v>
      </c>
      <c r="W8">
        <v>-169</v>
      </c>
      <c r="X8">
        <v>-91</v>
      </c>
      <c r="Y8">
        <v>-0.5</v>
      </c>
      <c r="Z8">
        <v>7.12</v>
      </c>
      <c r="AA8">
        <v>0</v>
      </c>
      <c r="AB8">
        <v>44.97</v>
      </c>
    </row>
    <row r="9" spans="1:28">
      <c r="G9" t="s">
        <v>51</v>
      </c>
      <c r="H9" s="73">
        <v>0</v>
      </c>
      <c r="I9" s="46">
        <v>0</v>
      </c>
      <c r="J9" s="46">
        <v>30.79</v>
      </c>
      <c r="K9" s="46">
        <v>0</v>
      </c>
      <c r="L9" s="46">
        <v>7.22</v>
      </c>
      <c r="M9" s="74">
        <v>0</v>
      </c>
      <c r="N9" s="73">
        <v>-218</v>
      </c>
      <c r="O9" s="46">
        <v>-103</v>
      </c>
      <c r="P9" s="46">
        <v>0</v>
      </c>
      <c r="Q9" s="46">
        <v>0</v>
      </c>
      <c r="R9" s="46">
        <v>0</v>
      </c>
      <c r="S9" s="74">
        <v>0</v>
      </c>
      <c r="U9" s="73">
        <v>38.01</v>
      </c>
      <c r="V9" s="74">
        <v>-321.5</v>
      </c>
      <c r="W9">
        <v>-218</v>
      </c>
      <c r="X9">
        <v>-103</v>
      </c>
      <c r="Y9">
        <v>-0.5</v>
      </c>
      <c r="Z9">
        <v>7.22</v>
      </c>
      <c r="AA9">
        <v>0</v>
      </c>
      <c r="AB9">
        <v>30.79</v>
      </c>
    </row>
    <row r="10" spans="1:28">
      <c r="G10" t="s">
        <v>52</v>
      </c>
      <c r="H10" s="73">
        <v>0</v>
      </c>
      <c r="I10" s="46">
        <v>0</v>
      </c>
      <c r="J10" s="46">
        <v>29.83</v>
      </c>
      <c r="K10" s="46">
        <v>0</v>
      </c>
      <c r="L10" s="46">
        <v>7.22</v>
      </c>
      <c r="M10" s="74">
        <v>0</v>
      </c>
      <c r="N10" s="73">
        <v>-183</v>
      </c>
      <c r="O10" s="46">
        <v>-104</v>
      </c>
      <c r="P10" s="46">
        <v>0</v>
      </c>
      <c r="Q10" s="46">
        <v>0</v>
      </c>
      <c r="R10" s="46">
        <v>0</v>
      </c>
      <c r="S10" s="74">
        <v>0</v>
      </c>
      <c r="U10" s="73">
        <v>37.049999999999997</v>
      </c>
      <c r="V10" s="74">
        <v>-287.5</v>
      </c>
      <c r="W10">
        <v>-183</v>
      </c>
      <c r="X10">
        <v>-104</v>
      </c>
      <c r="Y10">
        <v>-0.5</v>
      </c>
      <c r="Z10">
        <v>7.22</v>
      </c>
      <c r="AA10">
        <v>0</v>
      </c>
      <c r="AB10">
        <v>29.83</v>
      </c>
    </row>
    <row r="11" spans="1:28">
      <c r="G11" t="s">
        <v>53</v>
      </c>
      <c r="H11" s="73">
        <v>0</v>
      </c>
      <c r="I11" s="46">
        <v>0</v>
      </c>
      <c r="J11" s="46">
        <v>28.87</v>
      </c>
      <c r="K11" s="46">
        <v>0</v>
      </c>
      <c r="L11" s="46">
        <v>7.03</v>
      </c>
      <c r="M11" s="74">
        <v>0</v>
      </c>
      <c r="N11" s="73">
        <v>-187</v>
      </c>
      <c r="O11" s="46">
        <v>-93</v>
      </c>
      <c r="P11" s="46">
        <v>0</v>
      </c>
      <c r="Q11" s="46">
        <v>0</v>
      </c>
      <c r="R11" s="46">
        <v>0</v>
      </c>
      <c r="S11" s="74">
        <v>0</v>
      </c>
      <c r="U11" s="73">
        <v>35.9</v>
      </c>
      <c r="V11" s="74">
        <v>-280.5</v>
      </c>
      <c r="W11">
        <v>-187</v>
      </c>
      <c r="X11">
        <v>-93</v>
      </c>
      <c r="Y11">
        <v>-0.5</v>
      </c>
      <c r="Z11">
        <v>7.03</v>
      </c>
      <c r="AA11">
        <v>0</v>
      </c>
      <c r="AB11">
        <v>28.87</v>
      </c>
    </row>
    <row r="12" spans="1:28">
      <c r="G12" t="s">
        <v>54</v>
      </c>
      <c r="H12" s="73">
        <v>0</v>
      </c>
      <c r="I12" s="46">
        <v>0</v>
      </c>
      <c r="J12" s="46">
        <v>28.87</v>
      </c>
      <c r="K12" s="46">
        <v>0</v>
      </c>
      <c r="L12" s="46">
        <v>6.93</v>
      </c>
      <c r="M12" s="74">
        <v>0</v>
      </c>
      <c r="N12" s="73">
        <v>-171</v>
      </c>
      <c r="O12" s="46">
        <v>-105</v>
      </c>
      <c r="P12" s="46">
        <v>0</v>
      </c>
      <c r="Q12" s="46">
        <v>0</v>
      </c>
      <c r="R12" s="46">
        <v>0</v>
      </c>
      <c r="S12" s="74">
        <v>0</v>
      </c>
      <c r="U12" s="73">
        <v>35.799999999999997</v>
      </c>
      <c r="V12" s="74">
        <v>-276.5</v>
      </c>
      <c r="W12">
        <v>-171</v>
      </c>
      <c r="X12">
        <v>-105</v>
      </c>
      <c r="Y12">
        <v>-0.5</v>
      </c>
      <c r="Z12">
        <v>6.93</v>
      </c>
      <c r="AA12">
        <v>0</v>
      </c>
      <c r="AB12">
        <v>28.87</v>
      </c>
    </row>
    <row r="13" spans="1:28">
      <c r="G13" t="s">
        <v>55</v>
      </c>
      <c r="H13" s="73">
        <v>0</v>
      </c>
      <c r="I13" s="46">
        <v>0</v>
      </c>
      <c r="J13" s="46">
        <v>30.8</v>
      </c>
      <c r="K13" s="46">
        <v>0</v>
      </c>
      <c r="L13" s="46">
        <v>6.93</v>
      </c>
      <c r="M13" s="74">
        <v>0</v>
      </c>
      <c r="N13" s="73">
        <v>-186</v>
      </c>
      <c r="O13" s="46">
        <v>-116</v>
      </c>
      <c r="P13" s="46">
        <v>0</v>
      </c>
      <c r="Q13" s="46">
        <v>0</v>
      </c>
      <c r="R13" s="46">
        <v>0</v>
      </c>
      <c r="S13" s="74">
        <v>0</v>
      </c>
      <c r="U13" s="73">
        <v>37.729999999999997</v>
      </c>
      <c r="V13" s="74">
        <v>-302.5</v>
      </c>
      <c r="W13">
        <v>-186</v>
      </c>
      <c r="X13">
        <v>-116</v>
      </c>
      <c r="Y13">
        <v>-0.5</v>
      </c>
      <c r="Z13">
        <v>6.93</v>
      </c>
      <c r="AA13">
        <v>0</v>
      </c>
      <c r="AB13">
        <v>30.8</v>
      </c>
    </row>
    <row r="14" spans="1:28">
      <c r="G14" t="s">
        <v>56</v>
      </c>
      <c r="H14" s="73">
        <v>0</v>
      </c>
      <c r="I14" s="46">
        <v>0</v>
      </c>
      <c r="J14" s="46">
        <v>34.65</v>
      </c>
      <c r="K14" s="46">
        <v>0</v>
      </c>
      <c r="L14" s="46">
        <v>6.83</v>
      </c>
      <c r="M14" s="74">
        <v>0</v>
      </c>
      <c r="N14" s="73">
        <v>-158</v>
      </c>
      <c r="O14" s="46">
        <v>-114</v>
      </c>
      <c r="P14" s="46">
        <v>0</v>
      </c>
      <c r="Q14" s="46">
        <v>0</v>
      </c>
      <c r="R14" s="46">
        <v>0</v>
      </c>
      <c r="S14" s="74">
        <v>0</v>
      </c>
      <c r="U14" s="73">
        <v>41.48</v>
      </c>
      <c r="V14" s="74">
        <v>-272.5</v>
      </c>
      <c r="W14">
        <v>-158</v>
      </c>
      <c r="X14">
        <v>-114</v>
      </c>
      <c r="Y14">
        <v>-0.5</v>
      </c>
      <c r="Z14">
        <v>6.83</v>
      </c>
      <c r="AA14">
        <v>0</v>
      </c>
      <c r="AB14">
        <v>34.65</v>
      </c>
    </row>
    <row r="15" spans="1:28">
      <c r="G15" t="s">
        <v>57</v>
      </c>
      <c r="H15" s="73">
        <v>0</v>
      </c>
      <c r="I15" s="46">
        <v>0</v>
      </c>
      <c r="J15" s="46">
        <v>31.76</v>
      </c>
      <c r="K15" s="46">
        <v>0</v>
      </c>
      <c r="L15" s="46">
        <v>6.83</v>
      </c>
      <c r="M15" s="74">
        <v>0</v>
      </c>
      <c r="N15" s="73">
        <v>-99</v>
      </c>
      <c r="O15" s="46">
        <v>-107</v>
      </c>
      <c r="P15" s="46">
        <v>0</v>
      </c>
      <c r="Q15" s="46">
        <v>0</v>
      </c>
      <c r="R15" s="46">
        <v>0</v>
      </c>
      <c r="S15" s="74">
        <v>0</v>
      </c>
      <c r="U15" s="73">
        <v>38.590000000000003</v>
      </c>
      <c r="V15" s="74">
        <v>-206.5</v>
      </c>
      <c r="W15">
        <v>-99</v>
      </c>
      <c r="X15">
        <v>-107</v>
      </c>
      <c r="Y15">
        <v>-0.5</v>
      </c>
      <c r="Z15">
        <v>6.83</v>
      </c>
      <c r="AA15">
        <v>0</v>
      </c>
      <c r="AB15">
        <v>31.76</v>
      </c>
    </row>
    <row r="16" spans="1:28">
      <c r="G16" t="s">
        <v>58</v>
      </c>
      <c r="H16" s="73">
        <v>0</v>
      </c>
      <c r="I16" s="46">
        <v>0</v>
      </c>
      <c r="J16" s="46">
        <v>35.61</v>
      </c>
      <c r="K16" s="46">
        <v>0</v>
      </c>
      <c r="L16" s="46">
        <v>6.83</v>
      </c>
      <c r="M16" s="74">
        <v>0</v>
      </c>
      <c r="N16" s="73">
        <v>-39</v>
      </c>
      <c r="O16" s="46">
        <v>-112</v>
      </c>
      <c r="P16" s="46">
        <v>0</v>
      </c>
      <c r="Q16" s="46">
        <v>0</v>
      </c>
      <c r="R16" s="46">
        <v>0</v>
      </c>
      <c r="S16" s="74">
        <v>0</v>
      </c>
      <c r="U16" s="73">
        <v>42.44</v>
      </c>
      <c r="V16" s="74">
        <v>-151.5</v>
      </c>
      <c r="W16">
        <v>-39</v>
      </c>
      <c r="X16">
        <v>-112</v>
      </c>
      <c r="Y16">
        <v>-0.5</v>
      </c>
      <c r="Z16">
        <v>6.83</v>
      </c>
      <c r="AA16">
        <v>0</v>
      </c>
      <c r="AB16">
        <v>35.61</v>
      </c>
    </row>
    <row r="17" spans="7:28">
      <c r="G17" t="s">
        <v>59</v>
      </c>
      <c r="H17" s="73">
        <v>0</v>
      </c>
      <c r="I17" s="46">
        <v>0</v>
      </c>
      <c r="J17" s="46">
        <v>35.61</v>
      </c>
      <c r="K17" s="46">
        <v>0</v>
      </c>
      <c r="L17" s="46">
        <v>6.83</v>
      </c>
      <c r="M17" s="74">
        <v>0</v>
      </c>
      <c r="N17" s="73">
        <v>-40</v>
      </c>
      <c r="O17" s="46">
        <v>-28</v>
      </c>
      <c r="P17" s="46">
        <v>0</v>
      </c>
      <c r="Q17" s="46">
        <v>0</v>
      </c>
      <c r="R17" s="46">
        <v>0</v>
      </c>
      <c r="S17" s="74">
        <v>0</v>
      </c>
      <c r="U17" s="73">
        <v>42.44</v>
      </c>
      <c r="V17" s="74">
        <v>-68.5</v>
      </c>
      <c r="W17">
        <v>-40</v>
      </c>
      <c r="X17">
        <v>-28</v>
      </c>
      <c r="Y17">
        <v>-0.5</v>
      </c>
      <c r="Z17">
        <v>6.83</v>
      </c>
      <c r="AA17">
        <v>0</v>
      </c>
      <c r="AB17">
        <v>35.61</v>
      </c>
    </row>
    <row r="18" spans="7:28">
      <c r="G18" t="s">
        <v>60</v>
      </c>
      <c r="H18" s="73">
        <v>0</v>
      </c>
      <c r="I18" s="46">
        <v>0</v>
      </c>
      <c r="J18" s="46">
        <v>35.61</v>
      </c>
      <c r="K18" s="46">
        <v>0</v>
      </c>
      <c r="L18" s="46">
        <v>6.93</v>
      </c>
      <c r="M18" s="74">
        <v>0</v>
      </c>
      <c r="N18" s="73">
        <v>-39</v>
      </c>
      <c r="O18" s="46">
        <v>-30</v>
      </c>
      <c r="P18" s="46">
        <v>0</v>
      </c>
      <c r="Q18" s="46">
        <v>0</v>
      </c>
      <c r="R18" s="46">
        <v>0</v>
      </c>
      <c r="S18" s="74">
        <v>0</v>
      </c>
      <c r="U18" s="73">
        <v>42.54</v>
      </c>
      <c r="V18" s="74">
        <v>-69.5</v>
      </c>
      <c r="W18">
        <v>-39</v>
      </c>
      <c r="X18">
        <v>-30</v>
      </c>
      <c r="Y18">
        <v>-0.5</v>
      </c>
      <c r="Z18">
        <v>6.93</v>
      </c>
      <c r="AA18">
        <v>0</v>
      </c>
      <c r="AB18">
        <v>35.61</v>
      </c>
    </row>
    <row r="19" spans="7:28">
      <c r="G19" t="s">
        <v>61</v>
      </c>
      <c r="H19" s="73">
        <v>0</v>
      </c>
      <c r="I19" s="46">
        <v>0</v>
      </c>
      <c r="J19" s="46">
        <v>35.61</v>
      </c>
      <c r="K19" s="46">
        <v>0</v>
      </c>
      <c r="L19" s="46">
        <v>7.7</v>
      </c>
      <c r="M19" s="74">
        <v>0</v>
      </c>
      <c r="N19" s="73">
        <v>-35</v>
      </c>
      <c r="O19" s="46">
        <v>-5</v>
      </c>
      <c r="P19" s="46">
        <v>0</v>
      </c>
      <c r="Q19" s="46">
        <v>0</v>
      </c>
      <c r="R19" s="46">
        <v>0</v>
      </c>
      <c r="S19" s="74">
        <v>0</v>
      </c>
      <c r="U19" s="73">
        <v>43.31</v>
      </c>
      <c r="V19" s="74">
        <v>-40.5</v>
      </c>
      <c r="W19">
        <v>-35</v>
      </c>
      <c r="X19">
        <v>-5</v>
      </c>
      <c r="Y19">
        <v>-0.5</v>
      </c>
      <c r="Z19">
        <v>7.7</v>
      </c>
      <c r="AA19">
        <v>0</v>
      </c>
      <c r="AB19">
        <v>35.61</v>
      </c>
    </row>
    <row r="20" spans="7:28">
      <c r="G20" t="s">
        <v>62</v>
      </c>
      <c r="H20" s="73">
        <v>0</v>
      </c>
      <c r="I20" s="46">
        <v>0</v>
      </c>
      <c r="J20" s="46">
        <v>36.57</v>
      </c>
      <c r="K20" s="46">
        <v>0</v>
      </c>
      <c r="L20" s="46">
        <v>7.7</v>
      </c>
      <c r="M20" s="74">
        <v>0</v>
      </c>
      <c r="N20" s="73">
        <v>-29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44.27</v>
      </c>
      <c r="V20" s="74">
        <v>-29.5</v>
      </c>
      <c r="W20">
        <v>-29</v>
      </c>
      <c r="X20">
        <v>0</v>
      </c>
      <c r="Y20">
        <v>-0.5</v>
      </c>
      <c r="Z20">
        <v>7.7</v>
      </c>
      <c r="AA20">
        <v>0</v>
      </c>
      <c r="AB20">
        <v>36.57</v>
      </c>
    </row>
    <row r="21" spans="7:28">
      <c r="G21" t="s">
        <v>63</v>
      </c>
      <c r="H21" s="73">
        <v>0</v>
      </c>
      <c r="I21" s="46">
        <v>0</v>
      </c>
      <c r="J21" s="46">
        <v>25.02</v>
      </c>
      <c r="K21" s="46">
        <v>0</v>
      </c>
      <c r="L21" s="46">
        <v>8.66</v>
      </c>
      <c r="M21" s="74">
        <v>0</v>
      </c>
      <c r="N21" s="73">
        <v>-60</v>
      </c>
      <c r="O21" s="46">
        <v>-19</v>
      </c>
      <c r="P21" s="46">
        <v>0</v>
      </c>
      <c r="Q21" s="46">
        <v>0</v>
      </c>
      <c r="R21" s="46">
        <v>0</v>
      </c>
      <c r="S21" s="74">
        <v>0</v>
      </c>
      <c r="U21" s="73">
        <v>33.68</v>
      </c>
      <c r="V21" s="74">
        <v>-79.099999999999994</v>
      </c>
      <c r="W21">
        <v>-60</v>
      </c>
      <c r="X21">
        <v>-19</v>
      </c>
      <c r="Y21">
        <v>-0.1</v>
      </c>
      <c r="Z21">
        <v>8.66</v>
      </c>
      <c r="AA21">
        <v>0</v>
      </c>
      <c r="AB21">
        <v>25.02</v>
      </c>
    </row>
    <row r="22" spans="7:28">
      <c r="G22" t="s">
        <v>64</v>
      </c>
      <c r="H22" s="73">
        <v>0</v>
      </c>
      <c r="I22" s="46">
        <v>0</v>
      </c>
      <c r="J22" s="46">
        <v>27.91</v>
      </c>
      <c r="K22" s="46">
        <v>0</v>
      </c>
      <c r="L22" s="46">
        <v>9.14</v>
      </c>
      <c r="M22" s="74">
        <v>0</v>
      </c>
      <c r="N22" s="73">
        <v>-47</v>
      </c>
      <c r="O22" s="46">
        <v>-20</v>
      </c>
      <c r="P22" s="46">
        <v>0</v>
      </c>
      <c r="Q22" s="46">
        <v>0</v>
      </c>
      <c r="R22" s="46">
        <v>0</v>
      </c>
      <c r="S22" s="74">
        <v>0</v>
      </c>
      <c r="U22" s="73">
        <v>37.049999999999997</v>
      </c>
      <c r="V22" s="74">
        <v>-67.099999999999994</v>
      </c>
      <c r="W22">
        <v>-47</v>
      </c>
      <c r="X22">
        <v>-20</v>
      </c>
      <c r="Y22">
        <v>-0.1</v>
      </c>
      <c r="Z22">
        <v>9.14</v>
      </c>
      <c r="AA22">
        <v>0</v>
      </c>
      <c r="AB22">
        <v>27.91</v>
      </c>
    </row>
    <row r="23" spans="7:28">
      <c r="G23" t="s">
        <v>65</v>
      </c>
      <c r="H23" s="73">
        <v>0</v>
      </c>
      <c r="I23" s="46">
        <v>0</v>
      </c>
      <c r="J23" s="46">
        <v>25.03</v>
      </c>
      <c r="K23" s="46">
        <v>0</v>
      </c>
      <c r="L23" s="46">
        <v>9.14</v>
      </c>
      <c r="M23" s="74">
        <v>0</v>
      </c>
      <c r="N23" s="73">
        <v>-35</v>
      </c>
      <c r="O23" s="46">
        <v>-23</v>
      </c>
      <c r="P23" s="46">
        <v>0</v>
      </c>
      <c r="Q23" s="46">
        <v>0</v>
      </c>
      <c r="R23" s="46">
        <v>0</v>
      </c>
      <c r="S23" s="74">
        <v>0</v>
      </c>
      <c r="U23" s="73">
        <v>34.17</v>
      </c>
      <c r="V23" s="74">
        <v>-58.1</v>
      </c>
      <c r="W23">
        <v>-35</v>
      </c>
      <c r="X23">
        <v>-23</v>
      </c>
      <c r="Y23">
        <v>-0.1</v>
      </c>
      <c r="Z23">
        <v>9.14</v>
      </c>
      <c r="AA23">
        <v>0</v>
      </c>
      <c r="AB23">
        <v>25.03</v>
      </c>
    </row>
    <row r="24" spans="7:28">
      <c r="G24" t="s">
        <v>66</v>
      </c>
      <c r="H24" s="73">
        <v>0</v>
      </c>
      <c r="I24" s="46">
        <v>0</v>
      </c>
      <c r="J24" s="46">
        <v>25.03</v>
      </c>
      <c r="K24" s="46">
        <v>0</v>
      </c>
      <c r="L24" s="46">
        <v>9.6199999999999992</v>
      </c>
      <c r="M24" s="74">
        <v>0</v>
      </c>
      <c r="N24" s="73">
        <v>-32</v>
      </c>
      <c r="O24" s="46">
        <v>-26</v>
      </c>
      <c r="P24" s="46">
        <v>0</v>
      </c>
      <c r="Q24" s="46">
        <v>0</v>
      </c>
      <c r="R24" s="46">
        <v>0</v>
      </c>
      <c r="S24" s="74">
        <v>0</v>
      </c>
      <c r="U24" s="73">
        <v>34.65</v>
      </c>
      <c r="V24" s="74">
        <v>-58.1</v>
      </c>
      <c r="W24">
        <v>-32</v>
      </c>
      <c r="X24">
        <v>-26</v>
      </c>
      <c r="Y24">
        <v>-0.1</v>
      </c>
      <c r="Z24">
        <v>9.6199999999999992</v>
      </c>
      <c r="AA24">
        <v>0</v>
      </c>
      <c r="AB24">
        <v>25.03</v>
      </c>
    </row>
    <row r="25" spans="7:28">
      <c r="G25" t="s">
        <v>67</v>
      </c>
      <c r="H25" s="73">
        <v>0</v>
      </c>
      <c r="I25" s="46">
        <v>0</v>
      </c>
      <c r="J25" s="46">
        <v>21.53</v>
      </c>
      <c r="K25" s="46">
        <v>0</v>
      </c>
      <c r="L25" s="46">
        <v>10.3</v>
      </c>
      <c r="M25" s="74">
        <v>0</v>
      </c>
      <c r="N25" s="73">
        <v>-55</v>
      </c>
      <c r="O25" s="46">
        <v>-102</v>
      </c>
      <c r="P25" s="46">
        <v>0</v>
      </c>
      <c r="Q25" s="46">
        <v>0</v>
      </c>
      <c r="R25" s="46">
        <v>0</v>
      </c>
      <c r="S25" s="74">
        <v>0</v>
      </c>
      <c r="U25" s="73">
        <v>31.83</v>
      </c>
      <c r="V25" s="74">
        <v>-158.5</v>
      </c>
      <c r="W25">
        <v>-55</v>
      </c>
      <c r="X25">
        <v>-102</v>
      </c>
      <c r="Y25">
        <v>-1.5</v>
      </c>
      <c r="Z25">
        <v>10.3</v>
      </c>
      <c r="AA25">
        <v>0</v>
      </c>
      <c r="AB25">
        <v>21.53</v>
      </c>
    </row>
    <row r="26" spans="7:28">
      <c r="G26" t="s">
        <v>68</v>
      </c>
      <c r="H26" s="73">
        <v>0</v>
      </c>
      <c r="I26" s="46">
        <v>0</v>
      </c>
      <c r="J26" s="46">
        <v>21.59</v>
      </c>
      <c r="K26" s="46">
        <v>0</v>
      </c>
      <c r="L26" s="46">
        <v>9.89</v>
      </c>
      <c r="M26" s="74">
        <v>0</v>
      </c>
      <c r="N26" s="73">
        <v>-95</v>
      </c>
      <c r="O26" s="46">
        <v>-107</v>
      </c>
      <c r="P26" s="46">
        <v>0</v>
      </c>
      <c r="Q26" s="46">
        <v>0</v>
      </c>
      <c r="R26" s="46">
        <v>0</v>
      </c>
      <c r="S26" s="74">
        <v>0</v>
      </c>
      <c r="U26" s="73">
        <v>31.48</v>
      </c>
      <c r="V26" s="74">
        <v>-203.5</v>
      </c>
      <c r="W26">
        <v>-95</v>
      </c>
      <c r="X26">
        <v>-107</v>
      </c>
      <c r="Y26">
        <v>-1.5</v>
      </c>
      <c r="Z26">
        <v>9.89</v>
      </c>
      <c r="AA26">
        <v>0</v>
      </c>
      <c r="AB26">
        <v>21.59</v>
      </c>
    </row>
    <row r="27" spans="7:28">
      <c r="G27" t="s">
        <v>69</v>
      </c>
      <c r="H27" s="73">
        <v>0</v>
      </c>
      <c r="I27" s="46">
        <v>0</v>
      </c>
      <c r="J27" s="46">
        <v>25.98</v>
      </c>
      <c r="K27" s="46">
        <v>0</v>
      </c>
      <c r="L27" s="46">
        <v>10.59</v>
      </c>
      <c r="M27" s="74">
        <v>0</v>
      </c>
      <c r="N27" s="73">
        <v>-122</v>
      </c>
      <c r="O27" s="46">
        <v>-100</v>
      </c>
      <c r="P27" s="46">
        <v>0</v>
      </c>
      <c r="Q27" s="46">
        <v>0</v>
      </c>
      <c r="R27" s="46">
        <v>0</v>
      </c>
      <c r="S27" s="74">
        <v>0</v>
      </c>
      <c r="U27" s="73">
        <v>36.57</v>
      </c>
      <c r="V27" s="74">
        <v>-223.5</v>
      </c>
      <c r="W27">
        <v>-122</v>
      </c>
      <c r="X27">
        <v>-100</v>
      </c>
      <c r="Y27">
        <v>-1.5</v>
      </c>
      <c r="Z27">
        <v>10.59</v>
      </c>
      <c r="AA27">
        <v>0</v>
      </c>
      <c r="AB27">
        <v>25.98</v>
      </c>
    </row>
    <row r="28" spans="7:28">
      <c r="G28" t="s">
        <v>70</v>
      </c>
      <c r="H28" s="73">
        <v>0</v>
      </c>
      <c r="I28" s="46">
        <v>0</v>
      </c>
      <c r="J28" s="46">
        <v>22.09</v>
      </c>
      <c r="K28" s="46">
        <v>0</v>
      </c>
      <c r="L28" s="46">
        <v>8.83</v>
      </c>
      <c r="M28" s="74">
        <v>1.1100000000000001</v>
      </c>
      <c r="N28" s="73">
        <v>-136</v>
      </c>
      <c r="O28" s="46">
        <v>-95</v>
      </c>
      <c r="P28" s="46">
        <v>0</v>
      </c>
      <c r="Q28" s="46">
        <v>0</v>
      </c>
      <c r="R28" s="46">
        <v>0</v>
      </c>
      <c r="S28" s="74">
        <v>0</v>
      </c>
      <c r="U28" s="73">
        <v>32.03</v>
      </c>
      <c r="V28" s="74">
        <v>-232.5</v>
      </c>
      <c r="W28">
        <v>-136</v>
      </c>
      <c r="X28">
        <v>-95</v>
      </c>
      <c r="Y28">
        <v>-1.5</v>
      </c>
      <c r="Z28">
        <v>8.83</v>
      </c>
      <c r="AA28">
        <v>1.1100000000000001</v>
      </c>
      <c r="AB28">
        <v>22.09</v>
      </c>
    </row>
    <row r="29" spans="7:28">
      <c r="G29" t="s">
        <v>71</v>
      </c>
      <c r="H29" s="73">
        <v>0</v>
      </c>
      <c r="I29" s="46">
        <v>0</v>
      </c>
      <c r="J29" s="46">
        <v>22.92</v>
      </c>
      <c r="K29" s="46">
        <v>0</v>
      </c>
      <c r="L29" s="46">
        <v>11.02</v>
      </c>
      <c r="M29" s="74">
        <v>10.23</v>
      </c>
      <c r="N29" s="73">
        <v>-145</v>
      </c>
      <c r="O29" s="46">
        <v>-95</v>
      </c>
      <c r="P29" s="46">
        <v>0</v>
      </c>
      <c r="Q29" s="46">
        <v>0</v>
      </c>
      <c r="R29" s="46">
        <v>0</v>
      </c>
      <c r="S29" s="74">
        <v>0</v>
      </c>
      <c r="U29" s="73">
        <v>44.17</v>
      </c>
      <c r="V29" s="74">
        <v>-241.5</v>
      </c>
      <c r="W29">
        <v>-145</v>
      </c>
      <c r="X29">
        <v>-95</v>
      </c>
      <c r="Y29">
        <v>-1.5</v>
      </c>
      <c r="Z29">
        <v>11.02</v>
      </c>
      <c r="AA29">
        <v>10.23</v>
      </c>
      <c r="AB29">
        <v>22.92</v>
      </c>
    </row>
    <row r="30" spans="7:28">
      <c r="G30" t="s">
        <v>72</v>
      </c>
      <c r="H30" s="73">
        <v>0</v>
      </c>
      <c r="I30" s="46">
        <v>0</v>
      </c>
      <c r="J30" s="46">
        <v>28.79</v>
      </c>
      <c r="K30" s="46">
        <v>0</v>
      </c>
      <c r="L30" s="46">
        <v>12.47</v>
      </c>
      <c r="M30" s="74">
        <v>4.8899999999999997</v>
      </c>
      <c r="N30" s="73">
        <v>-173</v>
      </c>
      <c r="O30" s="46">
        <v>-98</v>
      </c>
      <c r="P30" s="46">
        <v>0</v>
      </c>
      <c r="Q30" s="46">
        <v>0</v>
      </c>
      <c r="R30" s="46">
        <v>0</v>
      </c>
      <c r="S30" s="74">
        <v>0</v>
      </c>
      <c r="U30" s="73">
        <v>46.15</v>
      </c>
      <c r="V30" s="74">
        <v>-272.5</v>
      </c>
      <c r="W30">
        <v>-173</v>
      </c>
      <c r="X30">
        <v>-98</v>
      </c>
      <c r="Y30">
        <v>-1.5</v>
      </c>
      <c r="Z30">
        <v>12.47</v>
      </c>
      <c r="AA30">
        <v>4.8899999999999997</v>
      </c>
      <c r="AB30">
        <v>28.79</v>
      </c>
    </row>
    <row r="31" spans="7:28">
      <c r="G31" t="s">
        <v>73</v>
      </c>
      <c r="H31" s="73">
        <v>0</v>
      </c>
      <c r="I31" s="46">
        <v>0</v>
      </c>
      <c r="J31" s="46">
        <v>29.84</v>
      </c>
      <c r="K31" s="46">
        <v>0</v>
      </c>
      <c r="L31" s="46">
        <v>12.99</v>
      </c>
      <c r="M31" s="74">
        <v>5.0999999999999996</v>
      </c>
      <c r="N31" s="73">
        <v>-143</v>
      </c>
      <c r="O31" s="46">
        <v>-105</v>
      </c>
      <c r="P31" s="46">
        <v>0</v>
      </c>
      <c r="Q31" s="46">
        <v>0</v>
      </c>
      <c r="R31" s="46">
        <v>0</v>
      </c>
      <c r="S31" s="74">
        <v>0</v>
      </c>
      <c r="U31" s="73">
        <v>47.93</v>
      </c>
      <c r="V31" s="74">
        <v>-249.5</v>
      </c>
      <c r="W31">
        <v>-143</v>
      </c>
      <c r="X31">
        <v>-105</v>
      </c>
      <c r="Y31">
        <v>-1.5</v>
      </c>
      <c r="Z31">
        <v>12.99</v>
      </c>
      <c r="AA31">
        <v>5.0999999999999996</v>
      </c>
      <c r="AB31">
        <v>29.84</v>
      </c>
    </row>
    <row r="32" spans="7:28">
      <c r="G32" t="s">
        <v>74</v>
      </c>
      <c r="H32" s="73">
        <v>0</v>
      </c>
      <c r="I32" s="46">
        <v>0</v>
      </c>
      <c r="J32" s="46">
        <v>30.8</v>
      </c>
      <c r="K32" s="46">
        <v>0</v>
      </c>
      <c r="L32" s="46">
        <v>12.99</v>
      </c>
      <c r="M32" s="74">
        <v>0</v>
      </c>
      <c r="N32" s="73">
        <v>-127</v>
      </c>
      <c r="O32" s="46">
        <v>-101</v>
      </c>
      <c r="P32" s="46">
        <v>0</v>
      </c>
      <c r="Q32" s="46">
        <v>0</v>
      </c>
      <c r="R32" s="46">
        <v>0</v>
      </c>
      <c r="S32" s="74">
        <v>0</v>
      </c>
      <c r="U32" s="73">
        <v>43.79</v>
      </c>
      <c r="V32" s="74">
        <v>-229.5</v>
      </c>
      <c r="W32">
        <v>-127</v>
      </c>
      <c r="X32">
        <v>-101</v>
      </c>
      <c r="Y32">
        <v>-1.5</v>
      </c>
      <c r="Z32">
        <v>12.99</v>
      </c>
      <c r="AA32">
        <v>0</v>
      </c>
      <c r="AB32">
        <v>30.8</v>
      </c>
    </row>
    <row r="33" spans="7:28">
      <c r="G33" t="s">
        <v>75</v>
      </c>
      <c r="H33" s="73">
        <v>0</v>
      </c>
      <c r="I33" s="46">
        <v>0</v>
      </c>
      <c r="J33" s="46">
        <v>11.55</v>
      </c>
      <c r="K33" s="46">
        <v>0</v>
      </c>
      <c r="L33" s="46">
        <v>12.51</v>
      </c>
      <c r="M33" s="74">
        <v>0</v>
      </c>
      <c r="N33" s="73">
        <v>-153</v>
      </c>
      <c r="O33" s="46">
        <v>-73</v>
      </c>
      <c r="P33" s="46">
        <v>0</v>
      </c>
      <c r="Q33" s="46">
        <v>0</v>
      </c>
      <c r="R33" s="46">
        <v>0</v>
      </c>
      <c r="S33" s="74">
        <v>0</v>
      </c>
      <c r="U33" s="73">
        <v>24.06</v>
      </c>
      <c r="V33" s="74">
        <v>-227.5</v>
      </c>
      <c r="W33">
        <v>-153</v>
      </c>
      <c r="X33">
        <v>-73</v>
      </c>
      <c r="Y33">
        <v>-1.5</v>
      </c>
      <c r="Z33">
        <v>12.51</v>
      </c>
      <c r="AA33">
        <v>0</v>
      </c>
      <c r="AB33">
        <v>11.55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12.51</v>
      </c>
      <c r="M34" s="74">
        <v>0</v>
      </c>
      <c r="N34" s="73">
        <v>-88</v>
      </c>
      <c r="O34" s="46">
        <v>-94</v>
      </c>
      <c r="P34" s="46">
        <v>-191</v>
      </c>
      <c r="Q34" s="46">
        <v>0</v>
      </c>
      <c r="R34" s="46">
        <v>0</v>
      </c>
      <c r="S34" s="74">
        <v>0</v>
      </c>
      <c r="U34" s="73">
        <v>12.51</v>
      </c>
      <c r="V34" s="74">
        <v>-374.5</v>
      </c>
      <c r="W34">
        <v>-88</v>
      </c>
      <c r="X34">
        <v>-94</v>
      </c>
      <c r="Y34">
        <v>-1.5</v>
      </c>
      <c r="Z34">
        <v>12.51</v>
      </c>
      <c r="AA34">
        <v>0</v>
      </c>
      <c r="AB34">
        <v>-191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12.03</v>
      </c>
      <c r="M35" s="74">
        <v>0</v>
      </c>
      <c r="N35" s="73">
        <v>-105</v>
      </c>
      <c r="O35" s="46">
        <v>-90</v>
      </c>
      <c r="P35" s="46">
        <v>-142</v>
      </c>
      <c r="Q35" s="46">
        <v>0</v>
      </c>
      <c r="R35" s="46">
        <v>0</v>
      </c>
      <c r="S35" s="74">
        <v>0</v>
      </c>
      <c r="U35" s="73">
        <v>12.03</v>
      </c>
      <c r="V35" s="74">
        <v>-338.5</v>
      </c>
      <c r="W35">
        <v>-105</v>
      </c>
      <c r="X35">
        <v>-90</v>
      </c>
      <c r="Y35">
        <v>-1.5</v>
      </c>
      <c r="Z35">
        <v>12.03</v>
      </c>
      <c r="AA35">
        <v>0</v>
      </c>
      <c r="AB35">
        <v>-142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11.55</v>
      </c>
      <c r="M36" s="74">
        <v>0.1</v>
      </c>
      <c r="N36" s="73">
        <v>-103</v>
      </c>
      <c r="O36" s="46">
        <v>-40</v>
      </c>
      <c r="P36" s="46">
        <v>-28</v>
      </c>
      <c r="Q36" s="46">
        <v>0</v>
      </c>
      <c r="R36" s="46">
        <v>0</v>
      </c>
      <c r="S36" s="74">
        <v>0</v>
      </c>
      <c r="U36" s="73">
        <v>11.65</v>
      </c>
      <c r="V36" s="74">
        <v>-172.5</v>
      </c>
      <c r="W36">
        <v>-103</v>
      </c>
      <c r="X36">
        <v>-40</v>
      </c>
      <c r="Y36">
        <v>-1.5</v>
      </c>
      <c r="Z36">
        <v>11.55</v>
      </c>
      <c r="AA36">
        <v>0.1</v>
      </c>
      <c r="AB36">
        <v>-28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11.55</v>
      </c>
      <c r="M37" s="74">
        <v>0</v>
      </c>
      <c r="N37" s="73">
        <v>-45</v>
      </c>
      <c r="O37" s="46">
        <v>-41</v>
      </c>
      <c r="P37" s="46">
        <v>-26</v>
      </c>
      <c r="Q37" s="46">
        <v>0</v>
      </c>
      <c r="R37" s="46">
        <v>0</v>
      </c>
      <c r="S37" s="74">
        <v>0</v>
      </c>
      <c r="U37" s="73">
        <v>11.55</v>
      </c>
      <c r="V37" s="74">
        <v>-113</v>
      </c>
      <c r="W37">
        <v>-45</v>
      </c>
      <c r="X37">
        <v>-41</v>
      </c>
      <c r="Y37">
        <v>-1</v>
      </c>
      <c r="Z37">
        <v>11.55</v>
      </c>
      <c r="AA37">
        <v>0</v>
      </c>
      <c r="AB37">
        <v>-26</v>
      </c>
    </row>
    <row r="38" spans="7:28">
      <c r="G38" t="s">
        <v>80</v>
      </c>
      <c r="H38" s="73">
        <v>0</v>
      </c>
      <c r="I38" s="46">
        <v>0</v>
      </c>
      <c r="J38" s="46">
        <v>17.32</v>
      </c>
      <c r="K38" s="46">
        <v>0</v>
      </c>
      <c r="L38" s="46">
        <v>11.55</v>
      </c>
      <c r="M38" s="74">
        <v>0.1</v>
      </c>
      <c r="N38" s="73">
        <v>-60</v>
      </c>
      <c r="O38" s="46">
        <v>-35</v>
      </c>
      <c r="P38" s="46">
        <v>0</v>
      </c>
      <c r="Q38" s="46">
        <v>0</v>
      </c>
      <c r="R38" s="46">
        <v>0</v>
      </c>
      <c r="S38" s="74">
        <v>0</v>
      </c>
      <c r="U38" s="73">
        <v>28.97</v>
      </c>
      <c r="V38" s="74">
        <v>-96</v>
      </c>
      <c r="W38">
        <v>-60</v>
      </c>
      <c r="X38">
        <v>-35</v>
      </c>
      <c r="Y38">
        <v>-1</v>
      </c>
      <c r="Z38">
        <v>11.55</v>
      </c>
      <c r="AA38">
        <v>0.1</v>
      </c>
      <c r="AB38">
        <v>17.32</v>
      </c>
    </row>
    <row r="39" spans="7:28">
      <c r="G39" t="s">
        <v>81</v>
      </c>
      <c r="H39" s="73">
        <v>0</v>
      </c>
      <c r="I39" s="46">
        <v>0</v>
      </c>
      <c r="J39" s="46">
        <v>50.04</v>
      </c>
      <c r="K39" s="46">
        <v>0</v>
      </c>
      <c r="L39" s="46">
        <v>10.59</v>
      </c>
      <c r="M39" s="74">
        <v>0</v>
      </c>
      <c r="N39" s="73">
        <v>-55</v>
      </c>
      <c r="O39" s="46">
        <v>-17</v>
      </c>
      <c r="P39" s="46">
        <v>0</v>
      </c>
      <c r="Q39" s="46">
        <v>0</v>
      </c>
      <c r="R39" s="46">
        <v>0</v>
      </c>
      <c r="S39" s="74">
        <v>0</v>
      </c>
      <c r="U39" s="73">
        <v>60.63</v>
      </c>
      <c r="V39" s="74">
        <v>-73</v>
      </c>
      <c r="W39">
        <v>-55</v>
      </c>
      <c r="X39">
        <v>-17</v>
      </c>
      <c r="Y39">
        <v>-1</v>
      </c>
      <c r="Z39">
        <v>10.59</v>
      </c>
      <c r="AA39">
        <v>0</v>
      </c>
      <c r="AB39">
        <v>50.04</v>
      </c>
    </row>
    <row r="40" spans="7:28">
      <c r="G40" t="s">
        <v>82</v>
      </c>
      <c r="H40" s="73">
        <v>0</v>
      </c>
      <c r="I40" s="46">
        <v>0</v>
      </c>
      <c r="J40" s="46">
        <v>46.19</v>
      </c>
      <c r="K40" s="46">
        <v>0</v>
      </c>
      <c r="L40" s="46">
        <v>10.11</v>
      </c>
      <c r="M40" s="74">
        <v>0</v>
      </c>
      <c r="N40" s="73">
        <v>-55</v>
      </c>
      <c r="O40" s="46">
        <v>-65</v>
      </c>
      <c r="P40" s="46">
        <v>0</v>
      </c>
      <c r="Q40" s="46">
        <v>0</v>
      </c>
      <c r="R40" s="46">
        <v>0</v>
      </c>
      <c r="S40" s="74">
        <v>0</v>
      </c>
      <c r="U40" s="73">
        <v>56.3</v>
      </c>
      <c r="V40" s="74">
        <v>-121</v>
      </c>
      <c r="W40">
        <v>-55</v>
      </c>
      <c r="X40">
        <v>-65</v>
      </c>
      <c r="Y40">
        <v>-1</v>
      </c>
      <c r="Z40">
        <v>10.11</v>
      </c>
      <c r="AA40">
        <v>0</v>
      </c>
      <c r="AB40">
        <v>46.19</v>
      </c>
    </row>
    <row r="41" spans="7:28">
      <c r="G41" t="s">
        <v>83</v>
      </c>
      <c r="H41" s="73">
        <v>0</v>
      </c>
      <c r="I41" s="46">
        <v>0</v>
      </c>
      <c r="J41" s="46">
        <v>55.82</v>
      </c>
      <c r="K41" s="46">
        <v>0</v>
      </c>
      <c r="L41" s="46">
        <v>8.66</v>
      </c>
      <c r="M41" s="74">
        <v>0</v>
      </c>
      <c r="N41" s="73">
        <v>-64</v>
      </c>
      <c r="O41" s="46">
        <v>-24</v>
      </c>
      <c r="P41" s="46">
        <v>0</v>
      </c>
      <c r="Q41" s="46">
        <v>0</v>
      </c>
      <c r="R41" s="46">
        <v>0</v>
      </c>
      <c r="S41" s="74">
        <v>0</v>
      </c>
      <c r="U41" s="73">
        <v>64.48</v>
      </c>
      <c r="V41" s="74">
        <v>-89</v>
      </c>
      <c r="W41">
        <v>-64</v>
      </c>
      <c r="X41">
        <v>-24</v>
      </c>
      <c r="Y41">
        <v>-1</v>
      </c>
      <c r="Z41">
        <v>8.66</v>
      </c>
      <c r="AA41">
        <v>0</v>
      </c>
      <c r="AB41">
        <v>55.82</v>
      </c>
    </row>
    <row r="42" spans="7:28">
      <c r="G42" t="s">
        <v>84</v>
      </c>
      <c r="H42" s="73">
        <v>0</v>
      </c>
      <c r="I42" s="46">
        <v>0</v>
      </c>
      <c r="J42" s="46">
        <v>61.59</v>
      </c>
      <c r="K42" s="46">
        <v>0</v>
      </c>
      <c r="L42" s="46">
        <v>8.18</v>
      </c>
      <c r="M42" s="74">
        <v>0</v>
      </c>
      <c r="N42" s="73">
        <v>-76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69.77</v>
      </c>
      <c r="V42" s="74">
        <v>-77</v>
      </c>
      <c r="W42">
        <v>-76</v>
      </c>
      <c r="X42">
        <v>0</v>
      </c>
      <c r="Y42">
        <v>-1</v>
      </c>
      <c r="Z42">
        <v>8.18</v>
      </c>
      <c r="AA42">
        <v>0</v>
      </c>
      <c r="AB42">
        <v>61.59</v>
      </c>
    </row>
    <row r="43" spans="7:28">
      <c r="G43" t="s">
        <v>85</v>
      </c>
      <c r="H43" s="73">
        <v>0</v>
      </c>
      <c r="I43" s="46">
        <v>0</v>
      </c>
      <c r="J43" s="46">
        <v>51.97</v>
      </c>
      <c r="K43" s="46">
        <v>0</v>
      </c>
      <c r="L43" s="46">
        <v>7.7</v>
      </c>
      <c r="M43" s="74">
        <v>0</v>
      </c>
      <c r="N43" s="73">
        <v>-89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59.67</v>
      </c>
      <c r="V43" s="74">
        <v>-90</v>
      </c>
      <c r="W43">
        <v>-89</v>
      </c>
      <c r="X43">
        <v>0</v>
      </c>
      <c r="Y43">
        <v>-1</v>
      </c>
      <c r="Z43">
        <v>7.7</v>
      </c>
      <c r="AA43">
        <v>0</v>
      </c>
      <c r="AB43">
        <v>51.97</v>
      </c>
    </row>
    <row r="44" spans="7:28">
      <c r="G44" t="s">
        <v>86</v>
      </c>
      <c r="H44" s="73">
        <v>0</v>
      </c>
      <c r="I44" s="46">
        <v>0</v>
      </c>
      <c r="J44" s="46">
        <v>50.04</v>
      </c>
      <c r="K44" s="46">
        <v>0</v>
      </c>
      <c r="L44" s="46">
        <v>7.22</v>
      </c>
      <c r="M44" s="74">
        <v>0</v>
      </c>
      <c r="N44" s="73">
        <v>-135</v>
      </c>
      <c r="O44" s="46">
        <v>-20</v>
      </c>
      <c r="P44" s="46">
        <v>0</v>
      </c>
      <c r="Q44" s="46">
        <v>0</v>
      </c>
      <c r="R44" s="46">
        <v>0</v>
      </c>
      <c r="S44" s="74">
        <v>0</v>
      </c>
      <c r="U44" s="73">
        <v>57.26</v>
      </c>
      <c r="V44" s="74">
        <v>-156</v>
      </c>
      <c r="W44">
        <v>-135</v>
      </c>
      <c r="X44">
        <v>-20</v>
      </c>
      <c r="Y44">
        <v>-1</v>
      </c>
      <c r="Z44">
        <v>7.22</v>
      </c>
      <c r="AA44">
        <v>0</v>
      </c>
      <c r="AB44">
        <v>50.04</v>
      </c>
    </row>
    <row r="45" spans="7:28">
      <c r="G45" t="s">
        <v>87</v>
      </c>
      <c r="H45" s="73">
        <v>0</v>
      </c>
      <c r="I45" s="46">
        <v>0</v>
      </c>
      <c r="J45" s="46">
        <v>41.38</v>
      </c>
      <c r="K45" s="46">
        <v>0</v>
      </c>
      <c r="L45" s="46">
        <v>6.74</v>
      </c>
      <c r="M45" s="74">
        <v>0</v>
      </c>
      <c r="N45" s="73">
        <v>-105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48.12</v>
      </c>
      <c r="V45" s="74">
        <v>-106</v>
      </c>
      <c r="W45">
        <v>-105</v>
      </c>
      <c r="X45">
        <v>0</v>
      </c>
      <c r="Y45">
        <v>-1</v>
      </c>
      <c r="Z45">
        <v>6.74</v>
      </c>
      <c r="AA45">
        <v>0</v>
      </c>
      <c r="AB45">
        <v>41.38</v>
      </c>
    </row>
    <row r="46" spans="7:28">
      <c r="G46" t="s">
        <v>88</v>
      </c>
      <c r="H46" s="73">
        <v>0</v>
      </c>
      <c r="I46" s="46">
        <v>0</v>
      </c>
      <c r="J46" s="46">
        <v>40.42</v>
      </c>
      <c r="K46" s="46">
        <v>0</v>
      </c>
      <c r="L46" s="46">
        <v>6.74</v>
      </c>
      <c r="M46" s="74">
        <v>0</v>
      </c>
      <c r="N46" s="73">
        <v>-107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47.16</v>
      </c>
      <c r="V46" s="74">
        <v>-108</v>
      </c>
      <c r="W46">
        <v>-107</v>
      </c>
      <c r="X46">
        <v>0</v>
      </c>
      <c r="Y46">
        <v>-1</v>
      </c>
      <c r="Z46">
        <v>6.74</v>
      </c>
      <c r="AA46">
        <v>0</v>
      </c>
      <c r="AB46">
        <v>40.42</v>
      </c>
    </row>
    <row r="47" spans="7:28">
      <c r="G47" t="s">
        <v>89</v>
      </c>
      <c r="H47" s="73">
        <v>0</v>
      </c>
      <c r="I47" s="46">
        <v>0</v>
      </c>
      <c r="J47" s="46">
        <v>24.06</v>
      </c>
      <c r="K47" s="46">
        <v>0</v>
      </c>
      <c r="L47" s="46">
        <v>6.54</v>
      </c>
      <c r="M47" s="74">
        <v>0</v>
      </c>
      <c r="N47" s="73">
        <v>-89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30.6</v>
      </c>
      <c r="V47" s="74">
        <v>-90</v>
      </c>
      <c r="W47">
        <v>-89</v>
      </c>
      <c r="X47">
        <v>0</v>
      </c>
      <c r="Y47">
        <v>-1</v>
      </c>
      <c r="Z47">
        <v>6.54</v>
      </c>
      <c r="AA47">
        <v>0</v>
      </c>
      <c r="AB47">
        <v>24.06</v>
      </c>
    </row>
    <row r="48" spans="7:28">
      <c r="G48" t="s">
        <v>90</v>
      </c>
      <c r="H48" s="73">
        <v>0</v>
      </c>
      <c r="I48" s="46">
        <v>0</v>
      </c>
      <c r="J48" s="46">
        <v>24.06</v>
      </c>
      <c r="K48" s="46">
        <v>0</v>
      </c>
      <c r="L48" s="46">
        <v>5.77</v>
      </c>
      <c r="M48" s="74">
        <v>0</v>
      </c>
      <c r="N48" s="73">
        <v>-88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29.83</v>
      </c>
      <c r="V48" s="74">
        <v>-89</v>
      </c>
      <c r="W48">
        <v>-88</v>
      </c>
      <c r="X48">
        <v>0</v>
      </c>
      <c r="Y48">
        <v>-1</v>
      </c>
      <c r="Z48">
        <v>5.77</v>
      </c>
      <c r="AA48">
        <v>0</v>
      </c>
      <c r="AB48">
        <v>24.06</v>
      </c>
    </row>
    <row r="49" spans="7:28">
      <c r="G49" t="s">
        <v>91</v>
      </c>
      <c r="H49" s="73">
        <v>0</v>
      </c>
      <c r="I49" s="46">
        <v>0</v>
      </c>
      <c r="J49" s="46">
        <v>30.8</v>
      </c>
      <c r="K49" s="46">
        <v>0</v>
      </c>
      <c r="L49" s="46">
        <v>6.35</v>
      </c>
      <c r="M49" s="74">
        <v>0</v>
      </c>
      <c r="N49" s="73">
        <v>-106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37.15</v>
      </c>
      <c r="V49" s="74">
        <v>-107</v>
      </c>
      <c r="W49">
        <v>-106</v>
      </c>
      <c r="X49">
        <v>0</v>
      </c>
      <c r="Y49">
        <v>-1</v>
      </c>
      <c r="Z49">
        <v>6.35</v>
      </c>
      <c r="AA49">
        <v>0</v>
      </c>
      <c r="AB49">
        <v>30.8</v>
      </c>
    </row>
    <row r="50" spans="7:28">
      <c r="G50" t="s">
        <v>92</v>
      </c>
      <c r="H50" s="73">
        <v>0</v>
      </c>
      <c r="I50" s="46">
        <v>0</v>
      </c>
      <c r="J50" s="46">
        <v>30.79</v>
      </c>
      <c r="K50" s="46">
        <v>0</v>
      </c>
      <c r="L50" s="46">
        <v>6.26</v>
      </c>
      <c r="M50" s="74">
        <v>0</v>
      </c>
      <c r="N50" s="73">
        <v>-105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37.049999999999997</v>
      </c>
      <c r="V50" s="74">
        <v>-106</v>
      </c>
      <c r="W50">
        <v>-105</v>
      </c>
      <c r="X50">
        <v>0</v>
      </c>
      <c r="Y50">
        <v>-1</v>
      </c>
      <c r="Z50">
        <v>6.26</v>
      </c>
      <c r="AA50">
        <v>0</v>
      </c>
      <c r="AB50">
        <v>30.79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6.64</v>
      </c>
      <c r="M51" s="74">
        <v>0</v>
      </c>
      <c r="N51" s="73">
        <v>-72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6.64</v>
      </c>
      <c r="V51" s="74">
        <v>-73</v>
      </c>
      <c r="W51">
        <v>-72</v>
      </c>
      <c r="X51">
        <v>0</v>
      </c>
      <c r="Y51">
        <v>-1</v>
      </c>
      <c r="Z51">
        <v>6.64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36.57</v>
      </c>
      <c r="K52" s="46">
        <v>0</v>
      </c>
      <c r="L52" s="46">
        <v>6.45</v>
      </c>
      <c r="M52" s="74">
        <v>0</v>
      </c>
      <c r="N52" s="73">
        <v>-79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43.02</v>
      </c>
      <c r="V52" s="74">
        <v>-80</v>
      </c>
      <c r="W52">
        <v>-79</v>
      </c>
      <c r="X52">
        <v>0</v>
      </c>
      <c r="Y52">
        <v>-1</v>
      </c>
      <c r="Z52">
        <v>6.45</v>
      </c>
      <c r="AA52">
        <v>0</v>
      </c>
      <c r="AB52">
        <v>36.57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6.35</v>
      </c>
      <c r="M53" s="74">
        <v>0</v>
      </c>
      <c r="N53" s="73">
        <v>-92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6.35</v>
      </c>
      <c r="V53" s="74">
        <v>-93</v>
      </c>
      <c r="W53">
        <v>-92</v>
      </c>
      <c r="X53">
        <v>0</v>
      </c>
      <c r="Y53">
        <v>-1</v>
      </c>
      <c r="Z53">
        <v>6.35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6.26</v>
      </c>
      <c r="M54" s="74">
        <v>0</v>
      </c>
      <c r="N54" s="73">
        <v>-107</v>
      </c>
      <c r="O54" s="46">
        <v>0</v>
      </c>
      <c r="P54" s="46">
        <v>-5</v>
      </c>
      <c r="Q54" s="46">
        <v>0</v>
      </c>
      <c r="R54" s="46">
        <v>0</v>
      </c>
      <c r="S54" s="74">
        <v>0</v>
      </c>
      <c r="U54" s="73">
        <v>6.26</v>
      </c>
      <c r="V54" s="74">
        <v>-113</v>
      </c>
      <c r="W54">
        <v>-107</v>
      </c>
      <c r="X54">
        <v>0</v>
      </c>
      <c r="Y54">
        <v>-1</v>
      </c>
      <c r="Z54">
        <v>6.26</v>
      </c>
      <c r="AA54">
        <v>0</v>
      </c>
      <c r="AB54">
        <v>-5</v>
      </c>
    </row>
    <row r="55" spans="7:28">
      <c r="G55" t="s">
        <v>97</v>
      </c>
      <c r="H55" s="73">
        <v>0</v>
      </c>
      <c r="I55" s="46">
        <v>0</v>
      </c>
      <c r="J55" s="46">
        <v>28.87</v>
      </c>
      <c r="K55" s="46">
        <v>0</v>
      </c>
      <c r="L55" s="46">
        <v>6.26</v>
      </c>
      <c r="M55" s="74">
        <v>0</v>
      </c>
      <c r="N55" s="73">
        <v>-113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35.130000000000003</v>
      </c>
      <c r="V55" s="74">
        <v>-114</v>
      </c>
      <c r="W55">
        <v>-113</v>
      </c>
      <c r="X55">
        <v>0</v>
      </c>
      <c r="Y55">
        <v>-1</v>
      </c>
      <c r="Z55">
        <v>6.26</v>
      </c>
      <c r="AA55">
        <v>0</v>
      </c>
      <c r="AB55">
        <v>28.87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5.77</v>
      </c>
      <c r="M56" s="74">
        <v>0</v>
      </c>
      <c r="N56" s="73">
        <v>-121</v>
      </c>
      <c r="O56" s="46">
        <v>0</v>
      </c>
      <c r="P56" s="46">
        <v>-5</v>
      </c>
      <c r="Q56" s="46">
        <v>0</v>
      </c>
      <c r="R56" s="46">
        <v>0</v>
      </c>
      <c r="S56" s="74">
        <v>0</v>
      </c>
      <c r="U56" s="73">
        <v>5.77</v>
      </c>
      <c r="V56" s="74">
        <v>-127</v>
      </c>
      <c r="W56">
        <v>-121</v>
      </c>
      <c r="X56">
        <v>0</v>
      </c>
      <c r="Y56">
        <v>-1</v>
      </c>
      <c r="Z56">
        <v>5.77</v>
      </c>
      <c r="AA56">
        <v>0</v>
      </c>
      <c r="AB56">
        <v>-5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5.77</v>
      </c>
      <c r="M57" s="74">
        <v>0</v>
      </c>
      <c r="N57" s="73">
        <v>-140</v>
      </c>
      <c r="O57" s="46">
        <v>0</v>
      </c>
      <c r="P57" s="46">
        <v>-14</v>
      </c>
      <c r="Q57" s="46">
        <v>0</v>
      </c>
      <c r="R57" s="46">
        <v>0</v>
      </c>
      <c r="S57" s="74">
        <v>0</v>
      </c>
      <c r="U57" s="73">
        <v>5.77</v>
      </c>
      <c r="V57" s="74">
        <v>-155</v>
      </c>
      <c r="W57">
        <v>-140</v>
      </c>
      <c r="X57">
        <v>0</v>
      </c>
      <c r="Y57">
        <v>-1</v>
      </c>
      <c r="Z57">
        <v>5.77</v>
      </c>
      <c r="AA57">
        <v>0</v>
      </c>
      <c r="AB57">
        <v>-14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5.49</v>
      </c>
      <c r="M58" s="74">
        <v>0</v>
      </c>
      <c r="N58" s="73">
        <v>-133</v>
      </c>
      <c r="O58" s="46">
        <v>0</v>
      </c>
      <c r="P58" s="46">
        <v>-18</v>
      </c>
      <c r="Q58" s="46">
        <v>0</v>
      </c>
      <c r="R58" s="46">
        <v>0</v>
      </c>
      <c r="S58" s="74">
        <v>0</v>
      </c>
      <c r="U58" s="73">
        <v>5.49</v>
      </c>
      <c r="V58" s="74">
        <v>-152</v>
      </c>
      <c r="W58">
        <v>-133</v>
      </c>
      <c r="X58">
        <v>0</v>
      </c>
      <c r="Y58">
        <v>-1</v>
      </c>
      <c r="Z58">
        <v>5.49</v>
      </c>
      <c r="AA58">
        <v>0</v>
      </c>
      <c r="AB58">
        <v>-18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3.85</v>
      </c>
      <c r="M59" s="74">
        <v>0</v>
      </c>
      <c r="N59" s="73">
        <v>-108</v>
      </c>
      <c r="O59" s="46">
        <v>0</v>
      </c>
      <c r="P59" s="46">
        <v>-5</v>
      </c>
      <c r="Q59" s="46">
        <v>0</v>
      </c>
      <c r="R59" s="46">
        <v>0</v>
      </c>
      <c r="S59" s="74">
        <v>0</v>
      </c>
      <c r="U59" s="73">
        <v>3.85</v>
      </c>
      <c r="V59" s="74">
        <v>-114</v>
      </c>
      <c r="W59">
        <v>-108</v>
      </c>
      <c r="X59">
        <v>0</v>
      </c>
      <c r="Y59">
        <v>-1</v>
      </c>
      <c r="Z59">
        <v>3.85</v>
      </c>
      <c r="AA59">
        <v>0</v>
      </c>
      <c r="AB59">
        <v>-5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4.33</v>
      </c>
      <c r="M60" s="74">
        <v>0</v>
      </c>
      <c r="N60" s="73">
        <v>-98</v>
      </c>
      <c r="O60" s="46">
        <v>0</v>
      </c>
      <c r="P60" s="46">
        <v>-37</v>
      </c>
      <c r="Q60" s="46">
        <v>0</v>
      </c>
      <c r="R60" s="46">
        <v>0</v>
      </c>
      <c r="S60" s="74">
        <v>0</v>
      </c>
      <c r="U60" s="73">
        <v>4.33</v>
      </c>
      <c r="V60" s="74">
        <v>-136</v>
      </c>
      <c r="W60">
        <v>-98</v>
      </c>
      <c r="X60">
        <v>0</v>
      </c>
      <c r="Y60">
        <v>-1</v>
      </c>
      <c r="Z60">
        <v>4.33</v>
      </c>
      <c r="AA60">
        <v>0</v>
      </c>
      <c r="AB60">
        <v>-37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5.49</v>
      </c>
      <c r="M61" s="74">
        <v>0</v>
      </c>
      <c r="N61" s="73">
        <v>-37</v>
      </c>
      <c r="O61" s="46">
        <v>0</v>
      </c>
      <c r="P61" s="46">
        <v>-25</v>
      </c>
      <c r="Q61" s="46">
        <v>0</v>
      </c>
      <c r="R61" s="46">
        <v>0</v>
      </c>
      <c r="S61" s="74">
        <v>0</v>
      </c>
      <c r="U61" s="73">
        <v>5.49</v>
      </c>
      <c r="V61" s="74">
        <v>-63</v>
      </c>
      <c r="W61">
        <v>-37</v>
      </c>
      <c r="X61">
        <v>0</v>
      </c>
      <c r="Y61">
        <v>-1</v>
      </c>
      <c r="Z61">
        <v>5.49</v>
      </c>
      <c r="AA61">
        <v>0</v>
      </c>
      <c r="AB61">
        <v>-25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6.16</v>
      </c>
      <c r="M62" s="74">
        <v>0</v>
      </c>
      <c r="N62" s="73">
        <v>-23</v>
      </c>
      <c r="O62" s="46">
        <v>0</v>
      </c>
      <c r="P62" s="46">
        <v>-15</v>
      </c>
      <c r="Q62" s="46">
        <v>0</v>
      </c>
      <c r="R62" s="46">
        <v>0</v>
      </c>
      <c r="S62" s="74">
        <v>0</v>
      </c>
      <c r="U62" s="73">
        <v>6.16</v>
      </c>
      <c r="V62" s="74">
        <v>-39</v>
      </c>
      <c r="W62">
        <v>-23</v>
      </c>
      <c r="X62">
        <v>0</v>
      </c>
      <c r="Y62">
        <v>-1</v>
      </c>
      <c r="Z62">
        <v>6.16</v>
      </c>
      <c r="AA62">
        <v>0</v>
      </c>
      <c r="AB62">
        <v>-15</v>
      </c>
    </row>
    <row r="63" spans="7:28">
      <c r="G63" t="s">
        <v>105</v>
      </c>
      <c r="H63" s="73">
        <v>3.85</v>
      </c>
      <c r="I63" s="46">
        <v>0</v>
      </c>
      <c r="J63" s="46">
        <v>4.8099999999999996</v>
      </c>
      <c r="K63" s="46">
        <v>0</v>
      </c>
      <c r="L63" s="46">
        <v>5.49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14.15</v>
      </c>
      <c r="V63" s="74">
        <v>-1</v>
      </c>
      <c r="W63">
        <v>3.85</v>
      </c>
      <c r="X63">
        <v>0</v>
      </c>
      <c r="Y63">
        <v>-1</v>
      </c>
      <c r="Z63">
        <v>5.49</v>
      </c>
      <c r="AA63">
        <v>0</v>
      </c>
      <c r="AB63">
        <v>4.8099999999999996</v>
      </c>
    </row>
    <row r="64" spans="7:28">
      <c r="G64" t="s">
        <v>106</v>
      </c>
      <c r="H64" s="73">
        <v>25.02</v>
      </c>
      <c r="I64" s="46">
        <v>0</v>
      </c>
      <c r="J64" s="46">
        <v>0</v>
      </c>
      <c r="K64" s="46">
        <v>0</v>
      </c>
      <c r="L64" s="46">
        <v>5.0999999999999996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30.12</v>
      </c>
      <c r="V64" s="74">
        <v>-1</v>
      </c>
      <c r="W64">
        <v>25.02</v>
      </c>
      <c r="X64">
        <v>0</v>
      </c>
      <c r="Y64">
        <v>-1</v>
      </c>
      <c r="Z64">
        <v>5.0999999999999996</v>
      </c>
      <c r="AA64">
        <v>0</v>
      </c>
      <c r="AB64">
        <v>0</v>
      </c>
    </row>
    <row r="65" spans="7:28">
      <c r="G65" t="s">
        <v>107</v>
      </c>
      <c r="H65" s="73">
        <v>25.99</v>
      </c>
      <c r="I65" s="46">
        <v>0</v>
      </c>
      <c r="J65" s="46">
        <v>0</v>
      </c>
      <c r="K65" s="46">
        <v>0</v>
      </c>
      <c r="L65" s="46">
        <v>5.58</v>
      </c>
      <c r="M65" s="74">
        <v>0</v>
      </c>
      <c r="N65" s="73">
        <v>0</v>
      </c>
      <c r="O65" s="46">
        <v>0</v>
      </c>
      <c r="P65" s="46">
        <v>-10</v>
      </c>
      <c r="Q65" s="46">
        <v>0</v>
      </c>
      <c r="R65" s="46">
        <v>0</v>
      </c>
      <c r="S65" s="74">
        <v>0</v>
      </c>
      <c r="U65" s="73">
        <v>31.57</v>
      </c>
      <c r="V65" s="74">
        <v>-11</v>
      </c>
      <c r="W65">
        <v>25.99</v>
      </c>
      <c r="X65">
        <v>0</v>
      </c>
      <c r="Y65">
        <v>-1</v>
      </c>
      <c r="Z65">
        <v>5.58</v>
      </c>
      <c r="AA65">
        <v>0</v>
      </c>
      <c r="AB65">
        <v>-10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6.16</v>
      </c>
      <c r="M66" s="74">
        <v>0</v>
      </c>
      <c r="N66" s="73">
        <v>-34</v>
      </c>
      <c r="O66" s="46">
        <v>0</v>
      </c>
      <c r="P66" s="46">
        <v>-20</v>
      </c>
      <c r="Q66" s="46">
        <v>0</v>
      </c>
      <c r="R66" s="46">
        <v>0</v>
      </c>
      <c r="S66" s="74">
        <v>0</v>
      </c>
      <c r="U66" s="73">
        <v>6.16</v>
      </c>
      <c r="V66" s="74">
        <v>-55</v>
      </c>
      <c r="W66">
        <v>-34</v>
      </c>
      <c r="X66">
        <v>0</v>
      </c>
      <c r="Y66">
        <v>-1</v>
      </c>
      <c r="Z66">
        <v>6.16</v>
      </c>
      <c r="AA66">
        <v>0</v>
      </c>
      <c r="AB66">
        <v>-20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7.7</v>
      </c>
      <c r="M67" s="74">
        <v>0.1</v>
      </c>
      <c r="N67" s="73">
        <v>-69</v>
      </c>
      <c r="O67" s="46">
        <v>0</v>
      </c>
      <c r="P67" s="46">
        <v>-75</v>
      </c>
      <c r="Q67" s="46">
        <v>0</v>
      </c>
      <c r="R67" s="46">
        <v>0</v>
      </c>
      <c r="S67" s="74">
        <v>0</v>
      </c>
      <c r="U67" s="73">
        <v>7.8</v>
      </c>
      <c r="V67" s="74">
        <v>-145</v>
      </c>
      <c r="W67">
        <v>-69</v>
      </c>
      <c r="X67">
        <v>0</v>
      </c>
      <c r="Y67">
        <v>-1</v>
      </c>
      <c r="Z67">
        <v>7.7</v>
      </c>
      <c r="AA67">
        <v>0.1</v>
      </c>
      <c r="AB67">
        <v>-75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7.98</v>
      </c>
      <c r="M68" s="74">
        <v>0.1</v>
      </c>
      <c r="N68" s="73">
        <v>-84</v>
      </c>
      <c r="O68" s="46">
        <v>-10</v>
      </c>
      <c r="P68" s="46">
        <v>-95</v>
      </c>
      <c r="Q68" s="46">
        <v>0</v>
      </c>
      <c r="R68" s="46">
        <v>0</v>
      </c>
      <c r="S68" s="74">
        <v>0</v>
      </c>
      <c r="U68" s="73">
        <v>8.08</v>
      </c>
      <c r="V68" s="74">
        <v>-190</v>
      </c>
      <c r="W68">
        <v>-84</v>
      </c>
      <c r="X68">
        <v>-10</v>
      </c>
      <c r="Y68">
        <v>-1</v>
      </c>
      <c r="Z68">
        <v>7.98</v>
      </c>
      <c r="AA68">
        <v>0.1</v>
      </c>
      <c r="AB68">
        <v>-95</v>
      </c>
    </row>
    <row r="69" spans="7:28">
      <c r="G69" t="s">
        <v>111</v>
      </c>
      <c r="H69" s="73">
        <v>0</v>
      </c>
      <c r="I69" s="46">
        <v>5.77</v>
      </c>
      <c r="J69" s="46">
        <v>182.86</v>
      </c>
      <c r="K69" s="46">
        <v>0</v>
      </c>
      <c r="L69" s="46">
        <v>8.66</v>
      </c>
      <c r="M69" s="74">
        <v>0</v>
      </c>
      <c r="N69" s="73">
        <v>-115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197.29</v>
      </c>
      <c r="V69" s="74">
        <v>-116</v>
      </c>
      <c r="W69">
        <v>-115</v>
      </c>
      <c r="X69">
        <v>5.77</v>
      </c>
      <c r="Y69">
        <v>-1</v>
      </c>
      <c r="Z69">
        <v>8.66</v>
      </c>
      <c r="AA69">
        <v>0</v>
      </c>
      <c r="AB69">
        <v>182.86</v>
      </c>
    </row>
    <row r="70" spans="7:28">
      <c r="G70" t="s">
        <v>112</v>
      </c>
      <c r="H70" s="73">
        <v>0</v>
      </c>
      <c r="I70" s="46">
        <v>0</v>
      </c>
      <c r="J70" s="46">
        <v>178.04</v>
      </c>
      <c r="K70" s="46">
        <v>0</v>
      </c>
      <c r="L70" s="46">
        <v>10.59</v>
      </c>
      <c r="M70" s="74">
        <v>0</v>
      </c>
      <c r="N70" s="73">
        <v>-128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188.63</v>
      </c>
      <c r="V70" s="74">
        <v>-129</v>
      </c>
      <c r="W70">
        <v>-128</v>
      </c>
      <c r="X70">
        <v>0</v>
      </c>
      <c r="Y70">
        <v>-1</v>
      </c>
      <c r="Z70">
        <v>10.59</v>
      </c>
      <c r="AA70">
        <v>0</v>
      </c>
      <c r="AB70">
        <v>178.04</v>
      </c>
    </row>
    <row r="71" spans="7:28">
      <c r="G71" t="s">
        <v>113</v>
      </c>
      <c r="H71" s="73">
        <v>0</v>
      </c>
      <c r="I71" s="46">
        <v>0</v>
      </c>
      <c r="J71" s="46">
        <v>144.36000000000001</v>
      </c>
      <c r="K71" s="46">
        <v>0</v>
      </c>
      <c r="L71" s="46">
        <v>10.59</v>
      </c>
      <c r="M71" s="74">
        <v>0</v>
      </c>
      <c r="N71" s="73">
        <v>-88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154.94999999999999</v>
      </c>
      <c r="V71" s="74">
        <v>-89</v>
      </c>
      <c r="W71">
        <v>-88</v>
      </c>
      <c r="X71">
        <v>0</v>
      </c>
      <c r="Y71">
        <v>-1</v>
      </c>
      <c r="Z71">
        <v>10.59</v>
      </c>
      <c r="AA71">
        <v>0</v>
      </c>
      <c r="AB71">
        <v>144.36000000000001</v>
      </c>
    </row>
    <row r="72" spans="7:28">
      <c r="G72" t="s">
        <v>114</v>
      </c>
      <c r="H72" s="73">
        <v>0</v>
      </c>
      <c r="I72" s="46">
        <v>0</v>
      </c>
      <c r="J72" s="46">
        <v>173.22</v>
      </c>
      <c r="K72" s="46">
        <v>0</v>
      </c>
      <c r="L72" s="46">
        <v>10.59</v>
      </c>
      <c r="M72" s="74">
        <v>0.1</v>
      </c>
      <c r="N72" s="73">
        <v>-38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183.91</v>
      </c>
      <c r="V72" s="74">
        <v>-39</v>
      </c>
      <c r="W72">
        <v>-38</v>
      </c>
      <c r="X72">
        <v>0</v>
      </c>
      <c r="Y72">
        <v>-1</v>
      </c>
      <c r="Z72">
        <v>10.59</v>
      </c>
      <c r="AA72">
        <v>0.1</v>
      </c>
      <c r="AB72">
        <v>173.22</v>
      </c>
    </row>
    <row r="73" spans="7:28">
      <c r="G73" t="s">
        <v>115</v>
      </c>
      <c r="H73" s="73">
        <v>0</v>
      </c>
      <c r="I73" s="46">
        <v>0</v>
      </c>
      <c r="J73" s="46">
        <v>158.79</v>
      </c>
      <c r="K73" s="46">
        <v>0</v>
      </c>
      <c r="L73" s="46">
        <v>12.03</v>
      </c>
      <c r="M73" s="74">
        <v>0.1</v>
      </c>
      <c r="N73" s="73">
        <v>-25</v>
      </c>
      <c r="O73" s="46">
        <v>-11</v>
      </c>
      <c r="P73" s="46">
        <v>0</v>
      </c>
      <c r="Q73" s="46">
        <v>0</v>
      </c>
      <c r="R73" s="46">
        <v>0</v>
      </c>
      <c r="S73" s="74">
        <v>0</v>
      </c>
      <c r="U73" s="73">
        <v>170.92</v>
      </c>
      <c r="V73" s="74">
        <v>-37</v>
      </c>
      <c r="W73">
        <v>-25</v>
      </c>
      <c r="X73">
        <v>-11</v>
      </c>
      <c r="Y73">
        <v>-1</v>
      </c>
      <c r="Z73">
        <v>12.03</v>
      </c>
      <c r="AA73">
        <v>0.1</v>
      </c>
      <c r="AB73">
        <v>158.79</v>
      </c>
    </row>
    <row r="74" spans="7:28">
      <c r="G74" t="s">
        <v>116</v>
      </c>
      <c r="H74" s="73">
        <v>0</v>
      </c>
      <c r="I74" s="46">
        <v>0</v>
      </c>
      <c r="J74" s="46">
        <v>159.29</v>
      </c>
      <c r="K74" s="46">
        <v>0</v>
      </c>
      <c r="L74" s="46">
        <v>11.19</v>
      </c>
      <c r="M74" s="74">
        <v>0</v>
      </c>
      <c r="N74" s="73">
        <v>-18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170.48</v>
      </c>
      <c r="V74" s="74">
        <v>-19</v>
      </c>
      <c r="W74">
        <v>-18</v>
      </c>
      <c r="X74">
        <v>0</v>
      </c>
      <c r="Y74">
        <v>-1</v>
      </c>
      <c r="Z74">
        <v>11.19</v>
      </c>
      <c r="AA74">
        <v>0</v>
      </c>
      <c r="AB74">
        <v>159.29</v>
      </c>
    </row>
    <row r="75" spans="7:28">
      <c r="G75" t="s">
        <v>117</v>
      </c>
      <c r="H75" s="73">
        <v>0</v>
      </c>
      <c r="I75" s="46">
        <v>0</v>
      </c>
      <c r="J75" s="46">
        <v>233.86</v>
      </c>
      <c r="K75" s="46">
        <v>0</v>
      </c>
      <c r="L75" s="46">
        <v>12.8</v>
      </c>
      <c r="M75" s="74">
        <v>0</v>
      </c>
      <c r="N75" s="73">
        <v>0</v>
      </c>
      <c r="O75" s="46">
        <v>-10</v>
      </c>
      <c r="P75" s="46">
        <v>0</v>
      </c>
      <c r="Q75" s="46">
        <v>0</v>
      </c>
      <c r="R75" s="46">
        <v>0</v>
      </c>
      <c r="S75" s="74">
        <v>0</v>
      </c>
      <c r="U75" s="73">
        <v>246.66</v>
      </c>
      <c r="V75" s="74">
        <v>-11</v>
      </c>
      <c r="W75">
        <v>0</v>
      </c>
      <c r="X75">
        <v>-10</v>
      </c>
      <c r="Y75">
        <v>-1</v>
      </c>
      <c r="Z75">
        <v>12.8</v>
      </c>
      <c r="AA75">
        <v>0</v>
      </c>
      <c r="AB75">
        <v>233.86</v>
      </c>
    </row>
    <row r="76" spans="7:28">
      <c r="G76" t="s">
        <v>118</v>
      </c>
      <c r="H76" s="73">
        <v>0</v>
      </c>
      <c r="I76" s="46">
        <v>0</v>
      </c>
      <c r="J76" s="46">
        <v>260.81</v>
      </c>
      <c r="K76" s="46">
        <v>0</v>
      </c>
      <c r="L76" s="46">
        <v>12.99</v>
      </c>
      <c r="M76" s="74">
        <v>0</v>
      </c>
      <c r="N76" s="73">
        <v>-24</v>
      </c>
      <c r="O76" s="46">
        <v>-23</v>
      </c>
      <c r="P76" s="46">
        <v>0</v>
      </c>
      <c r="Q76" s="46">
        <v>0</v>
      </c>
      <c r="R76" s="46">
        <v>0</v>
      </c>
      <c r="S76" s="74">
        <v>0</v>
      </c>
      <c r="U76" s="73">
        <v>273.8</v>
      </c>
      <c r="V76" s="74">
        <v>-48</v>
      </c>
      <c r="W76">
        <v>-24</v>
      </c>
      <c r="X76">
        <v>-23</v>
      </c>
      <c r="Y76">
        <v>-1</v>
      </c>
      <c r="Z76">
        <v>12.99</v>
      </c>
      <c r="AA76">
        <v>0</v>
      </c>
      <c r="AB76">
        <v>260.81</v>
      </c>
    </row>
    <row r="77" spans="7:28">
      <c r="G77" t="s">
        <v>119</v>
      </c>
      <c r="H77" s="73">
        <v>0</v>
      </c>
      <c r="I77" s="46">
        <v>0</v>
      </c>
      <c r="J77" s="46">
        <v>163.61000000000001</v>
      </c>
      <c r="K77" s="46">
        <v>0</v>
      </c>
      <c r="L77" s="46">
        <v>14.44</v>
      </c>
      <c r="M77" s="74">
        <v>0.67</v>
      </c>
      <c r="N77" s="73">
        <v>-150</v>
      </c>
      <c r="O77" s="46">
        <v>-39</v>
      </c>
      <c r="P77" s="46">
        <v>0</v>
      </c>
      <c r="Q77" s="46">
        <v>0</v>
      </c>
      <c r="R77" s="46">
        <v>0</v>
      </c>
      <c r="S77" s="74">
        <v>0</v>
      </c>
      <c r="U77" s="73">
        <v>178.72</v>
      </c>
      <c r="V77" s="74">
        <v>-190.5</v>
      </c>
      <c r="W77">
        <v>-150</v>
      </c>
      <c r="X77">
        <v>-39</v>
      </c>
      <c r="Y77">
        <v>-1.5</v>
      </c>
      <c r="Z77">
        <v>14.44</v>
      </c>
      <c r="AA77">
        <v>0.67</v>
      </c>
      <c r="AB77">
        <v>163.61000000000001</v>
      </c>
    </row>
    <row r="78" spans="7:28">
      <c r="G78" t="s">
        <v>120</v>
      </c>
      <c r="H78" s="73">
        <v>0</v>
      </c>
      <c r="I78" s="46">
        <v>0</v>
      </c>
      <c r="J78" s="46">
        <v>173.23</v>
      </c>
      <c r="K78" s="46">
        <v>0</v>
      </c>
      <c r="L78" s="46">
        <v>14.92</v>
      </c>
      <c r="M78" s="74">
        <v>1.35</v>
      </c>
      <c r="N78" s="73">
        <v>-141</v>
      </c>
      <c r="O78" s="46">
        <v>-32</v>
      </c>
      <c r="P78" s="46">
        <v>0</v>
      </c>
      <c r="Q78" s="46">
        <v>0</v>
      </c>
      <c r="R78" s="46">
        <v>0</v>
      </c>
      <c r="S78" s="74">
        <v>0</v>
      </c>
      <c r="U78" s="73">
        <v>189.5</v>
      </c>
      <c r="V78" s="74">
        <v>-174.5</v>
      </c>
      <c r="W78">
        <v>-141</v>
      </c>
      <c r="X78">
        <v>-32</v>
      </c>
      <c r="Y78">
        <v>-1.5</v>
      </c>
      <c r="Z78">
        <v>14.92</v>
      </c>
      <c r="AA78">
        <v>1.35</v>
      </c>
      <c r="AB78">
        <v>173.23</v>
      </c>
    </row>
    <row r="79" spans="7:28">
      <c r="G79" t="s">
        <v>121</v>
      </c>
      <c r="H79" s="73">
        <v>0</v>
      </c>
      <c r="I79" s="46">
        <v>0</v>
      </c>
      <c r="J79" s="46">
        <v>97.68</v>
      </c>
      <c r="K79" s="46">
        <v>0</v>
      </c>
      <c r="L79" s="46">
        <v>11.16</v>
      </c>
      <c r="M79" s="74">
        <v>1.61</v>
      </c>
      <c r="N79" s="73">
        <v>-237</v>
      </c>
      <c r="O79" s="46">
        <v>-40</v>
      </c>
      <c r="P79" s="46">
        <v>0</v>
      </c>
      <c r="Q79" s="46">
        <v>0</v>
      </c>
      <c r="R79" s="46">
        <v>0</v>
      </c>
      <c r="S79" s="74">
        <v>0</v>
      </c>
      <c r="U79" s="73">
        <v>110.45</v>
      </c>
      <c r="V79" s="74">
        <v>-278.5</v>
      </c>
      <c r="W79">
        <v>-237</v>
      </c>
      <c r="X79">
        <v>-40</v>
      </c>
      <c r="Y79">
        <v>-1.5</v>
      </c>
      <c r="Z79">
        <v>11.16</v>
      </c>
      <c r="AA79">
        <v>1.61</v>
      </c>
      <c r="AB79">
        <v>97.68</v>
      </c>
    </row>
    <row r="80" spans="7:28">
      <c r="G80" t="s">
        <v>122</v>
      </c>
      <c r="H80" s="73">
        <v>0</v>
      </c>
      <c r="I80" s="46">
        <v>0</v>
      </c>
      <c r="J80" s="46">
        <v>74.66</v>
      </c>
      <c r="K80" s="46">
        <v>0</v>
      </c>
      <c r="L80" s="46">
        <v>8.8000000000000007</v>
      </c>
      <c r="M80" s="74">
        <v>1.49</v>
      </c>
      <c r="N80" s="73">
        <v>-238</v>
      </c>
      <c r="O80" s="46">
        <v>-32</v>
      </c>
      <c r="P80" s="46">
        <v>0</v>
      </c>
      <c r="Q80" s="46">
        <v>0</v>
      </c>
      <c r="R80" s="46">
        <v>0</v>
      </c>
      <c r="S80" s="74">
        <v>0</v>
      </c>
      <c r="U80" s="73">
        <v>84.95</v>
      </c>
      <c r="V80" s="74">
        <v>-271.5</v>
      </c>
      <c r="W80">
        <v>-238</v>
      </c>
      <c r="X80">
        <v>-32</v>
      </c>
      <c r="Y80">
        <v>-1.5</v>
      </c>
      <c r="Z80">
        <v>8.8000000000000007</v>
      </c>
      <c r="AA80">
        <v>1.49</v>
      </c>
      <c r="AB80">
        <v>74.66</v>
      </c>
    </row>
    <row r="81" spans="7:28">
      <c r="G81" t="s">
        <v>123</v>
      </c>
      <c r="H81" s="73">
        <v>0</v>
      </c>
      <c r="I81" s="46">
        <v>0</v>
      </c>
      <c r="J81" s="46">
        <v>179.19</v>
      </c>
      <c r="K81" s="46">
        <v>0</v>
      </c>
      <c r="L81" s="46">
        <v>7.64</v>
      </c>
      <c r="M81" s="74">
        <v>1.63</v>
      </c>
      <c r="N81" s="73">
        <v>-200</v>
      </c>
      <c r="O81" s="46">
        <v>-35</v>
      </c>
      <c r="P81" s="46">
        <v>0</v>
      </c>
      <c r="Q81" s="46">
        <v>0</v>
      </c>
      <c r="R81" s="46">
        <v>0</v>
      </c>
      <c r="S81" s="74">
        <v>0</v>
      </c>
      <c r="U81" s="73">
        <v>188.46</v>
      </c>
      <c r="V81" s="74">
        <v>-236.5</v>
      </c>
      <c r="W81">
        <v>-200</v>
      </c>
      <c r="X81">
        <v>-35</v>
      </c>
      <c r="Y81">
        <v>-1.5</v>
      </c>
      <c r="Z81">
        <v>7.64</v>
      </c>
      <c r="AA81">
        <v>1.63</v>
      </c>
      <c r="AB81">
        <v>179.19</v>
      </c>
    </row>
    <row r="82" spans="7:28">
      <c r="G82" t="s">
        <v>124</v>
      </c>
      <c r="H82" s="73">
        <v>0</v>
      </c>
      <c r="I82" s="46">
        <v>0</v>
      </c>
      <c r="J82" s="46">
        <v>260.48</v>
      </c>
      <c r="K82" s="46">
        <v>0</v>
      </c>
      <c r="L82" s="46">
        <v>9.57</v>
      </c>
      <c r="M82" s="74">
        <v>1.1299999999999999</v>
      </c>
      <c r="N82" s="73">
        <v>-200</v>
      </c>
      <c r="O82" s="46">
        <v>-29</v>
      </c>
      <c r="P82" s="46">
        <v>0</v>
      </c>
      <c r="Q82" s="46">
        <v>0</v>
      </c>
      <c r="R82" s="46">
        <v>0</v>
      </c>
      <c r="S82" s="74">
        <v>0</v>
      </c>
      <c r="U82" s="73">
        <v>271.18</v>
      </c>
      <c r="V82" s="74">
        <v>-230.5</v>
      </c>
      <c r="W82">
        <v>-200</v>
      </c>
      <c r="X82">
        <v>-29</v>
      </c>
      <c r="Y82">
        <v>-1.5</v>
      </c>
      <c r="Z82">
        <v>9.57</v>
      </c>
      <c r="AA82">
        <v>1.1299999999999999</v>
      </c>
      <c r="AB82">
        <v>260.48</v>
      </c>
    </row>
    <row r="83" spans="7:28">
      <c r="G83" t="s">
        <v>125</v>
      </c>
      <c r="H83" s="73">
        <v>0</v>
      </c>
      <c r="I83" s="46">
        <v>0</v>
      </c>
      <c r="J83" s="46">
        <v>184.95</v>
      </c>
      <c r="K83" s="46">
        <v>0</v>
      </c>
      <c r="L83" s="46">
        <v>13.64</v>
      </c>
      <c r="M83" s="74">
        <v>1.28</v>
      </c>
      <c r="N83" s="73">
        <v>-213</v>
      </c>
      <c r="O83" s="46">
        <v>-33</v>
      </c>
      <c r="P83" s="46">
        <v>0</v>
      </c>
      <c r="Q83" s="46">
        <v>0</v>
      </c>
      <c r="R83" s="46">
        <v>0</v>
      </c>
      <c r="S83" s="74">
        <v>0</v>
      </c>
      <c r="U83" s="73">
        <v>199.87</v>
      </c>
      <c r="V83" s="74">
        <v>-247.5</v>
      </c>
      <c r="W83">
        <v>-213</v>
      </c>
      <c r="X83">
        <v>-33</v>
      </c>
      <c r="Y83">
        <v>-1.5</v>
      </c>
      <c r="Z83">
        <v>13.64</v>
      </c>
      <c r="AA83">
        <v>1.28</v>
      </c>
      <c r="AB83">
        <v>184.95</v>
      </c>
    </row>
    <row r="84" spans="7:28">
      <c r="G84" t="s">
        <v>126</v>
      </c>
      <c r="H84" s="73">
        <v>0</v>
      </c>
      <c r="I84" s="46">
        <v>0</v>
      </c>
      <c r="J84" s="46">
        <v>194.78</v>
      </c>
      <c r="K84" s="46">
        <v>0</v>
      </c>
      <c r="L84" s="46">
        <v>13.04</v>
      </c>
      <c r="M84" s="74">
        <v>1.75</v>
      </c>
      <c r="N84" s="73">
        <v>-221</v>
      </c>
      <c r="O84" s="46">
        <v>-28</v>
      </c>
      <c r="P84" s="46">
        <v>0</v>
      </c>
      <c r="Q84" s="46">
        <v>0</v>
      </c>
      <c r="R84" s="46">
        <v>0</v>
      </c>
      <c r="S84" s="74">
        <v>0</v>
      </c>
      <c r="U84" s="73">
        <v>209.57</v>
      </c>
      <c r="V84" s="74">
        <v>-250.5</v>
      </c>
      <c r="W84">
        <v>-221</v>
      </c>
      <c r="X84">
        <v>-28</v>
      </c>
      <c r="Y84">
        <v>-1.5</v>
      </c>
      <c r="Z84">
        <v>13.04</v>
      </c>
      <c r="AA84">
        <v>1.75</v>
      </c>
      <c r="AB84">
        <v>194.78</v>
      </c>
    </row>
    <row r="85" spans="7:28">
      <c r="G85" t="s">
        <v>127</v>
      </c>
      <c r="H85" s="73">
        <v>0</v>
      </c>
      <c r="I85" s="46">
        <v>0</v>
      </c>
      <c r="J85" s="46">
        <v>149.32</v>
      </c>
      <c r="K85" s="46">
        <v>0</v>
      </c>
      <c r="L85" s="46">
        <v>10.8</v>
      </c>
      <c r="M85" s="74">
        <v>2.88</v>
      </c>
      <c r="N85" s="73">
        <v>-206</v>
      </c>
      <c r="O85" s="46">
        <v>-23</v>
      </c>
      <c r="P85" s="46">
        <v>0</v>
      </c>
      <c r="Q85" s="46">
        <v>0</v>
      </c>
      <c r="R85" s="46">
        <v>0</v>
      </c>
      <c r="S85" s="74">
        <v>0</v>
      </c>
      <c r="U85" s="73">
        <v>163</v>
      </c>
      <c r="V85" s="74">
        <v>-230.5</v>
      </c>
      <c r="W85">
        <v>-206</v>
      </c>
      <c r="X85">
        <v>-23</v>
      </c>
      <c r="Y85">
        <v>-1.5</v>
      </c>
      <c r="Z85">
        <v>10.8</v>
      </c>
      <c r="AA85">
        <v>2.88</v>
      </c>
      <c r="AB85">
        <v>149.32</v>
      </c>
    </row>
    <row r="86" spans="7:28">
      <c r="G86" t="s">
        <v>128</v>
      </c>
      <c r="H86" s="73">
        <v>0</v>
      </c>
      <c r="I86" s="46">
        <v>0</v>
      </c>
      <c r="J86" s="46">
        <v>162.13999999999999</v>
      </c>
      <c r="K86" s="46">
        <v>0</v>
      </c>
      <c r="L86" s="46">
        <v>10.81</v>
      </c>
      <c r="M86" s="74">
        <v>3.17</v>
      </c>
      <c r="N86" s="73">
        <v>-245</v>
      </c>
      <c r="O86" s="46">
        <v>-36</v>
      </c>
      <c r="P86" s="46">
        <v>0</v>
      </c>
      <c r="Q86" s="46">
        <v>0</v>
      </c>
      <c r="R86" s="46">
        <v>0</v>
      </c>
      <c r="S86" s="74">
        <v>0</v>
      </c>
      <c r="U86" s="73">
        <v>176.12</v>
      </c>
      <c r="V86" s="74">
        <v>-282.5</v>
      </c>
      <c r="W86">
        <v>-245</v>
      </c>
      <c r="X86">
        <v>-36</v>
      </c>
      <c r="Y86">
        <v>-1.5</v>
      </c>
      <c r="Z86">
        <v>10.81</v>
      </c>
      <c r="AA86">
        <v>3.17</v>
      </c>
      <c r="AB86">
        <v>162.13999999999999</v>
      </c>
    </row>
    <row r="87" spans="7:28">
      <c r="G87" t="s">
        <v>129</v>
      </c>
      <c r="H87" s="73">
        <v>0</v>
      </c>
      <c r="I87" s="46">
        <v>0</v>
      </c>
      <c r="J87" s="46">
        <v>138.53</v>
      </c>
      <c r="K87" s="46">
        <v>0</v>
      </c>
      <c r="L87" s="46">
        <v>7.62</v>
      </c>
      <c r="M87" s="74">
        <v>0.78</v>
      </c>
      <c r="N87" s="73">
        <v>-90</v>
      </c>
      <c r="O87" s="46">
        <v>-46</v>
      </c>
      <c r="P87" s="46">
        <v>0</v>
      </c>
      <c r="Q87" s="46">
        <v>0</v>
      </c>
      <c r="R87" s="46">
        <v>0</v>
      </c>
      <c r="S87" s="74">
        <v>0</v>
      </c>
      <c r="U87" s="73">
        <v>146.93</v>
      </c>
      <c r="V87" s="74">
        <v>-137</v>
      </c>
      <c r="W87">
        <v>-90</v>
      </c>
      <c r="X87">
        <v>-46</v>
      </c>
      <c r="Y87">
        <v>-1</v>
      </c>
      <c r="Z87">
        <v>7.62</v>
      </c>
      <c r="AA87">
        <v>0.78</v>
      </c>
      <c r="AB87">
        <v>138.53</v>
      </c>
    </row>
    <row r="88" spans="7:28">
      <c r="G88" t="s">
        <v>130</v>
      </c>
      <c r="H88" s="73">
        <v>0</v>
      </c>
      <c r="I88" s="46">
        <v>0</v>
      </c>
      <c r="J88" s="46">
        <v>134.77000000000001</v>
      </c>
      <c r="K88" s="46">
        <v>0</v>
      </c>
      <c r="L88" s="46">
        <v>7.31</v>
      </c>
      <c r="M88" s="74">
        <v>0.81</v>
      </c>
      <c r="N88" s="73">
        <v>-78</v>
      </c>
      <c r="O88" s="46">
        <v>-34</v>
      </c>
      <c r="P88" s="46">
        <v>0</v>
      </c>
      <c r="Q88" s="46">
        <v>0</v>
      </c>
      <c r="R88" s="46">
        <v>0</v>
      </c>
      <c r="S88" s="74">
        <v>0</v>
      </c>
      <c r="U88" s="73">
        <v>142.88999999999999</v>
      </c>
      <c r="V88" s="74">
        <v>-113</v>
      </c>
      <c r="W88">
        <v>-78</v>
      </c>
      <c r="X88">
        <v>-34</v>
      </c>
      <c r="Y88">
        <v>-1</v>
      </c>
      <c r="Z88">
        <v>7.31</v>
      </c>
      <c r="AA88">
        <v>0.81</v>
      </c>
      <c r="AB88">
        <v>134.77000000000001</v>
      </c>
    </row>
    <row r="89" spans="7:28">
      <c r="G89" t="s">
        <v>131</v>
      </c>
      <c r="H89" s="73">
        <v>0</v>
      </c>
      <c r="I89" s="46">
        <v>0</v>
      </c>
      <c r="J89" s="46">
        <v>93.31</v>
      </c>
      <c r="K89" s="46">
        <v>0</v>
      </c>
      <c r="L89" s="46">
        <v>6.53</v>
      </c>
      <c r="M89" s="74">
        <v>1.68</v>
      </c>
      <c r="N89" s="73">
        <v>-69</v>
      </c>
      <c r="O89" s="46">
        <v>-32</v>
      </c>
      <c r="P89" s="46">
        <v>0</v>
      </c>
      <c r="Q89" s="46">
        <v>0</v>
      </c>
      <c r="R89" s="46">
        <v>0</v>
      </c>
      <c r="S89" s="74">
        <v>0</v>
      </c>
      <c r="U89" s="73">
        <v>101.52</v>
      </c>
      <c r="V89" s="74">
        <v>-102</v>
      </c>
      <c r="W89">
        <v>-69</v>
      </c>
      <c r="X89">
        <v>-32</v>
      </c>
      <c r="Y89">
        <v>-1</v>
      </c>
      <c r="Z89">
        <v>6.53</v>
      </c>
      <c r="AA89">
        <v>1.68</v>
      </c>
      <c r="AB89">
        <v>93.31</v>
      </c>
    </row>
    <row r="90" spans="7:28">
      <c r="G90" t="s">
        <v>132</v>
      </c>
      <c r="H90" s="73">
        <v>0</v>
      </c>
      <c r="I90" s="46">
        <v>0</v>
      </c>
      <c r="J90" s="46">
        <v>156.91</v>
      </c>
      <c r="K90" s="46">
        <v>0</v>
      </c>
      <c r="L90" s="46">
        <v>9.76</v>
      </c>
      <c r="M90" s="74">
        <v>0.87</v>
      </c>
      <c r="N90" s="73">
        <v>-65</v>
      </c>
      <c r="O90" s="46">
        <v>-20</v>
      </c>
      <c r="P90" s="46">
        <v>0</v>
      </c>
      <c r="Q90" s="46">
        <v>0</v>
      </c>
      <c r="R90" s="46">
        <v>0</v>
      </c>
      <c r="S90" s="74">
        <v>0</v>
      </c>
      <c r="U90" s="73">
        <v>167.54</v>
      </c>
      <c r="V90" s="74">
        <v>-86</v>
      </c>
      <c r="W90">
        <v>-65</v>
      </c>
      <c r="X90">
        <v>-20</v>
      </c>
      <c r="Y90">
        <v>-1</v>
      </c>
      <c r="Z90">
        <v>9.76</v>
      </c>
      <c r="AA90">
        <v>0.87</v>
      </c>
      <c r="AB90">
        <v>156.91</v>
      </c>
    </row>
    <row r="91" spans="7:28">
      <c r="G91" t="s">
        <v>133</v>
      </c>
      <c r="H91" s="73">
        <v>0</v>
      </c>
      <c r="I91" s="46">
        <v>0</v>
      </c>
      <c r="J91" s="46">
        <v>205.7</v>
      </c>
      <c r="K91" s="46">
        <v>0</v>
      </c>
      <c r="L91" s="46">
        <v>9.58</v>
      </c>
      <c r="M91" s="74">
        <v>1.85</v>
      </c>
      <c r="N91" s="73">
        <v>-62</v>
      </c>
      <c r="O91" s="46">
        <v>-14</v>
      </c>
      <c r="P91" s="46">
        <v>0</v>
      </c>
      <c r="Q91" s="46">
        <v>0</v>
      </c>
      <c r="R91" s="46">
        <v>0</v>
      </c>
      <c r="S91" s="74">
        <v>0</v>
      </c>
      <c r="U91" s="73">
        <v>217.13</v>
      </c>
      <c r="V91" s="74">
        <v>-77</v>
      </c>
      <c r="W91">
        <v>-62</v>
      </c>
      <c r="X91">
        <v>-14</v>
      </c>
      <c r="Y91">
        <v>-1</v>
      </c>
      <c r="Z91">
        <v>9.58</v>
      </c>
      <c r="AA91">
        <v>1.85</v>
      </c>
      <c r="AB91">
        <v>205.7</v>
      </c>
    </row>
    <row r="92" spans="7:28">
      <c r="G92" t="s">
        <v>134</v>
      </c>
      <c r="H92" s="73">
        <v>0</v>
      </c>
      <c r="I92" s="46">
        <v>0</v>
      </c>
      <c r="J92" s="46">
        <v>189.09</v>
      </c>
      <c r="K92" s="46">
        <v>0</v>
      </c>
      <c r="L92" s="46">
        <v>8.2899999999999991</v>
      </c>
      <c r="M92" s="74">
        <v>1.63</v>
      </c>
      <c r="N92" s="73">
        <v>-53</v>
      </c>
      <c r="O92" s="46">
        <v>-22</v>
      </c>
      <c r="P92" s="46">
        <v>0</v>
      </c>
      <c r="Q92" s="46">
        <v>0</v>
      </c>
      <c r="R92" s="46">
        <v>0</v>
      </c>
      <c r="S92" s="74">
        <v>0</v>
      </c>
      <c r="U92" s="73">
        <v>199.01</v>
      </c>
      <c r="V92" s="74">
        <v>-76</v>
      </c>
      <c r="W92">
        <v>-53</v>
      </c>
      <c r="X92">
        <v>-22</v>
      </c>
      <c r="Y92">
        <v>-1</v>
      </c>
      <c r="Z92">
        <v>8.2899999999999991</v>
      </c>
      <c r="AA92">
        <v>1.63</v>
      </c>
      <c r="AB92">
        <v>189.09</v>
      </c>
    </row>
    <row r="93" spans="7:28">
      <c r="G93" t="s">
        <v>135</v>
      </c>
      <c r="H93" s="73">
        <v>0</v>
      </c>
      <c r="I93" s="46">
        <v>0</v>
      </c>
      <c r="J93" s="46">
        <v>178.54</v>
      </c>
      <c r="K93" s="46">
        <v>0</v>
      </c>
      <c r="L93" s="46">
        <v>9.18</v>
      </c>
      <c r="M93" s="74">
        <v>0.73</v>
      </c>
      <c r="N93" s="73">
        <v>-57</v>
      </c>
      <c r="O93" s="46">
        <v>-20</v>
      </c>
      <c r="P93" s="46">
        <v>0</v>
      </c>
      <c r="Q93" s="46">
        <v>0</v>
      </c>
      <c r="R93" s="46">
        <v>0</v>
      </c>
      <c r="S93" s="74">
        <v>0</v>
      </c>
      <c r="U93" s="73">
        <v>188.45</v>
      </c>
      <c r="V93" s="74">
        <v>-78</v>
      </c>
      <c r="W93">
        <v>-57</v>
      </c>
      <c r="X93">
        <v>-20</v>
      </c>
      <c r="Y93">
        <v>-1</v>
      </c>
      <c r="Z93">
        <v>9.18</v>
      </c>
      <c r="AA93">
        <v>0.73</v>
      </c>
      <c r="AB93">
        <v>178.54</v>
      </c>
    </row>
    <row r="94" spans="7:28">
      <c r="G94" t="s">
        <v>136</v>
      </c>
      <c r="H94" s="73">
        <v>0</v>
      </c>
      <c r="I94" s="46">
        <v>0</v>
      </c>
      <c r="J94" s="46">
        <v>123.17</v>
      </c>
      <c r="K94" s="46">
        <v>0</v>
      </c>
      <c r="L94" s="46">
        <v>7.2</v>
      </c>
      <c r="M94" s="74">
        <v>0.46</v>
      </c>
      <c r="N94" s="73">
        <v>-33</v>
      </c>
      <c r="O94" s="46">
        <v>-39</v>
      </c>
      <c r="P94" s="46">
        <v>0</v>
      </c>
      <c r="Q94" s="46">
        <v>0</v>
      </c>
      <c r="R94" s="46">
        <v>0</v>
      </c>
      <c r="S94" s="74">
        <v>0</v>
      </c>
      <c r="U94" s="73">
        <v>130.83000000000001</v>
      </c>
      <c r="V94" s="74">
        <v>-73</v>
      </c>
      <c r="W94">
        <v>-33</v>
      </c>
      <c r="X94">
        <v>-39</v>
      </c>
      <c r="Y94">
        <v>-1</v>
      </c>
      <c r="Z94">
        <v>7.2</v>
      </c>
      <c r="AA94">
        <v>0.46</v>
      </c>
      <c r="AB94">
        <v>123.17</v>
      </c>
    </row>
    <row r="95" spans="7:28">
      <c r="G95" t="s">
        <v>137</v>
      </c>
      <c r="H95" s="73">
        <v>0</v>
      </c>
      <c r="I95" s="46">
        <v>0</v>
      </c>
      <c r="J95" s="46">
        <v>164.37</v>
      </c>
      <c r="K95" s="46">
        <v>0</v>
      </c>
      <c r="L95" s="46">
        <v>5.85</v>
      </c>
      <c r="M95" s="74">
        <v>2.16</v>
      </c>
      <c r="N95" s="73">
        <v>-32</v>
      </c>
      <c r="O95" s="46">
        <v>-44</v>
      </c>
      <c r="P95" s="46">
        <v>0</v>
      </c>
      <c r="Q95" s="46">
        <v>0</v>
      </c>
      <c r="R95" s="46">
        <v>0</v>
      </c>
      <c r="S95" s="74">
        <v>0</v>
      </c>
      <c r="U95" s="73">
        <v>172.38</v>
      </c>
      <c r="V95" s="74">
        <v>-77</v>
      </c>
      <c r="W95">
        <v>-32</v>
      </c>
      <c r="X95">
        <v>-44</v>
      </c>
      <c r="Y95">
        <v>-1</v>
      </c>
      <c r="Z95">
        <v>5.85</v>
      </c>
      <c r="AA95">
        <v>2.16</v>
      </c>
      <c r="AB95">
        <v>164.37</v>
      </c>
    </row>
    <row r="96" spans="7:28">
      <c r="G96" t="s">
        <v>138</v>
      </c>
      <c r="H96" s="73">
        <v>0</v>
      </c>
      <c r="I96" s="46">
        <v>0</v>
      </c>
      <c r="J96" s="46">
        <v>160.87</v>
      </c>
      <c r="K96" s="46">
        <v>0</v>
      </c>
      <c r="L96" s="46">
        <v>5.63</v>
      </c>
      <c r="M96" s="74">
        <v>0.7</v>
      </c>
      <c r="N96" s="73">
        <v>-48</v>
      </c>
      <c r="O96" s="46">
        <v>-50</v>
      </c>
      <c r="P96" s="46">
        <v>0</v>
      </c>
      <c r="Q96" s="46">
        <v>0</v>
      </c>
      <c r="R96" s="46">
        <v>0</v>
      </c>
      <c r="S96" s="74">
        <v>0</v>
      </c>
      <c r="U96" s="73">
        <v>167.2</v>
      </c>
      <c r="V96" s="74">
        <v>-99</v>
      </c>
      <c r="W96">
        <v>-48</v>
      </c>
      <c r="X96">
        <v>-50</v>
      </c>
      <c r="Y96">
        <v>-1</v>
      </c>
      <c r="Z96">
        <v>5.63</v>
      </c>
      <c r="AA96">
        <v>0.7</v>
      </c>
      <c r="AB96">
        <v>160.87</v>
      </c>
    </row>
    <row r="97" spans="1:83">
      <c r="G97" t="s">
        <v>139</v>
      </c>
      <c r="H97" s="73">
        <v>0</v>
      </c>
      <c r="I97" s="46">
        <v>0</v>
      </c>
      <c r="J97" s="46">
        <v>126.34</v>
      </c>
      <c r="K97" s="46">
        <v>0</v>
      </c>
      <c r="L97" s="46">
        <v>3.9</v>
      </c>
      <c r="M97" s="74">
        <v>0.66</v>
      </c>
      <c r="N97" s="73">
        <v>-53</v>
      </c>
      <c r="O97" s="46">
        <v>-47</v>
      </c>
      <c r="P97" s="46">
        <v>0</v>
      </c>
      <c r="Q97" s="46">
        <v>0</v>
      </c>
      <c r="R97" s="46">
        <v>0</v>
      </c>
      <c r="S97" s="74">
        <v>0</v>
      </c>
      <c r="U97" s="73">
        <v>130.9</v>
      </c>
      <c r="V97" s="74">
        <v>-101.5</v>
      </c>
      <c r="W97">
        <v>-53</v>
      </c>
      <c r="X97">
        <v>-47</v>
      </c>
      <c r="Y97">
        <v>-1.5</v>
      </c>
      <c r="Z97">
        <v>3.9</v>
      </c>
      <c r="AA97">
        <v>0.66</v>
      </c>
      <c r="AB97">
        <v>126.34</v>
      </c>
    </row>
    <row r="98" spans="1:83">
      <c r="G98" t="s">
        <v>140</v>
      </c>
      <c r="H98" s="73">
        <v>0</v>
      </c>
      <c r="I98" s="46">
        <v>0</v>
      </c>
      <c r="J98" s="46">
        <v>121.26</v>
      </c>
      <c r="K98" s="46">
        <v>0</v>
      </c>
      <c r="L98" s="46">
        <v>3.57</v>
      </c>
      <c r="M98" s="74">
        <v>0.42</v>
      </c>
      <c r="N98" s="73">
        <v>-51</v>
      </c>
      <c r="O98" s="46">
        <v>-49</v>
      </c>
      <c r="P98" s="46">
        <v>0</v>
      </c>
      <c r="Q98" s="46">
        <v>0</v>
      </c>
      <c r="R98" s="46">
        <v>0</v>
      </c>
      <c r="S98" s="74">
        <v>0</v>
      </c>
      <c r="U98" s="73">
        <v>125.25</v>
      </c>
      <c r="V98" s="74">
        <v>-101.5</v>
      </c>
      <c r="W98">
        <v>-51</v>
      </c>
      <c r="X98">
        <v>-49</v>
      </c>
      <c r="Y98">
        <v>-1.5</v>
      </c>
      <c r="Z98">
        <v>3.57</v>
      </c>
      <c r="AA98">
        <v>0.42</v>
      </c>
      <c r="AB98">
        <v>121.26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1.3715E-2</v>
      </c>
      <c r="I99" s="69">
        <f t="shared" ref="I99:BQ99" si="1">SUM(I3:I98)/4000</f>
        <v>1.4425E-3</v>
      </c>
      <c r="J99" s="69">
        <f t="shared" si="1"/>
        <v>1.6004125</v>
      </c>
      <c r="K99" s="69">
        <f t="shared" si="1"/>
        <v>0</v>
      </c>
      <c r="L99" s="69">
        <f t="shared" si="1"/>
        <v>0.200515</v>
      </c>
      <c r="M99" s="69">
        <f t="shared" si="1"/>
        <v>1.2940000000000005E-2</v>
      </c>
      <c r="N99" s="68">
        <f t="shared" si="1"/>
        <v>-2.3067500000000001</v>
      </c>
      <c r="O99" s="69">
        <f t="shared" si="1"/>
        <v>-0.91274999999999995</v>
      </c>
      <c r="P99" s="69">
        <f t="shared" si="1"/>
        <v>-0.17774999999999999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1.8290250000000001</v>
      </c>
      <c r="V99" s="70">
        <f t="shared" si="1"/>
        <v>-3.4215999999999998</v>
      </c>
      <c r="W99">
        <f t="shared" si="1"/>
        <v>-2.2930349999999997</v>
      </c>
      <c r="X99">
        <f t="shared" si="1"/>
        <v>-0.91130750000000005</v>
      </c>
      <c r="Y99">
        <f t="shared" si="1"/>
        <v>-2.435E-2</v>
      </c>
      <c r="Z99">
        <f t="shared" si="1"/>
        <v>0.200515</v>
      </c>
      <c r="AA99">
        <f t="shared" si="1"/>
        <v>1.2940000000000005E-2</v>
      </c>
      <c r="AB99">
        <f t="shared" si="1"/>
        <v>1.4226625000000002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45388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32.72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32.72</v>
      </c>
      <c r="W3">
        <v>32.72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20.6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20.6</v>
      </c>
      <c r="W4">
        <v>20.6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21.21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21.21</v>
      </c>
      <c r="W5">
        <v>21.21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20.04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20.04</v>
      </c>
      <c r="W6">
        <v>20.04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27.91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27.91</v>
      </c>
      <c r="W7">
        <v>27.91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25.02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25.02</v>
      </c>
      <c r="W8">
        <v>25.02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23.1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23.1</v>
      </c>
      <c r="W9">
        <v>23.1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23.1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23.1</v>
      </c>
      <c r="W10">
        <v>23.1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22.14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22.14</v>
      </c>
      <c r="W11">
        <v>22.14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21.17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21.17</v>
      </c>
      <c r="W12">
        <v>21.17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20.21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20.21</v>
      </c>
      <c r="W13">
        <v>20.21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19.25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19.25</v>
      </c>
      <c r="W14">
        <v>19.25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16.36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16.36</v>
      </c>
      <c r="W15">
        <v>16.36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16.36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16.36</v>
      </c>
      <c r="W16">
        <v>16.36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14.44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14.44</v>
      </c>
      <c r="W17">
        <v>14.44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11.55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11.55</v>
      </c>
      <c r="W18">
        <v>11.55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10.59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10.59</v>
      </c>
      <c r="W19">
        <v>10.59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9.6199999999999992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9.6199999999999992</v>
      </c>
      <c r="W20">
        <v>9.6199999999999992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9.6199999999999992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9.6199999999999992</v>
      </c>
      <c r="W21">
        <v>9.6199999999999992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9.6199999999999992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9.6199999999999992</v>
      </c>
      <c r="W22">
        <v>9.6199999999999992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9.6199999999999992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9.6199999999999992</v>
      </c>
      <c r="W23">
        <v>9.6199999999999992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9.6199999999999992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9.6199999999999992</v>
      </c>
      <c r="W24">
        <v>9.6199999999999992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9.6199999999999992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9.6199999999999992</v>
      </c>
      <c r="W25">
        <v>9.6199999999999992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0.64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0.64</v>
      </c>
      <c r="W30">
        <v>0</v>
      </c>
      <c r="X30">
        <v>0.64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25.98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25.98</v>
      </c>
      <c r="W35">
        <v>25.98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34.64</v>
      </c>
      <c r="L36" s="46">
        <v>0</v>
      </c>
      <c r="M36" s="74">
        <v>0.88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35.520000000000003</v>
      </c>
      <c r="W36">
        <v>34.64</v>
      </c>
      <c r="X36">
        <v>0.88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41.39</v>
      </c>
      <c r="L37" s="46">
        <v>0</v>
      </c>
      <c r="M37" s="74">
        <v>1.41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42.8</v>
      </c>
      <c r="W37">
        <v>41.39</v>
      </c>
      <c r="X37">
        <v>1.41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50.04</v>
      </c>
      <c r="L38" s="46">
        <v>0</v>
      </c>
      <c r="M38" s="74">
        <v>3.39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53.43</v>
      </c>
      <c r="W38">
        <v>50.04</v>
      </c>
      <c r="X38">
        <v>3.39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9.6199999999999992</v>
      </c>
      <c r="L39" s="46">
        <v>0</v>
      </c>
      <c r="M39" s="74">
        <v>5.0999999999999996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14.72</v>
      </c>
      <c r="W39">
        <v>9.6199999999999992</v>
      </c>
      <c r="X39">
        <v>5.0999999999999996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9.6300000000000008</v>
      </c>
      <c r="L40" s="46">
        <v>0</v>
      </c>
      <c r="M40" s="74">
        <v>3.24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12.87</v>
      </c>
      <c r="W40">
        <v>9.6300000000000008</v>
      </c>
      <c r="X40">
        <v>3.24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14.43</v>
      </c>
      <c r="L41" s="46">
        <v>0</v>
      </c>
      <c r="M41" s="74">
        <v>2.67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17.100000000000001</v>
      </c>
      <c r="W41">
        <v>14.43</v>
      </c>
      <c r="X41">
        <v>2.67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19.25</v>
      </c>
      <c r="L42" s="46">
        <v>0</v>
      </c>
      <c r="M42" s="74">
        <v>3.08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22.33</v>
      </c>
      <c r="W42">
        <v>19.25</v>
      </c>
      <c r="X42">
        <v>3.08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28.87</v>
      </c>
      <c r="L43" s="46">
        <v>0</v>
      </c>
      <c r="M43" s="74">
        <v>4.8099999999999996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33.68</v>
      </c>
      <c r="W43">
        <v>28.87</v>
      </c>
      <c r="X43">
        <v>4.8099999999999996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28.87</v>
      </c>
      <c r="L44" s="46">
        <v>0</v>
      </c>
      <c r="M44" s="74">
        <v>4.72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33.590000000000003</v>
      </c>
      <c r="W44">
        <v>28.87</v>
      </c>
      <c r="X44">
        <v>4.72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33.68</v>
      </c>
      <c r="L45" s="46">
        <v>0</v>
      </c>
      <c r="M45" s="74">
        <v>2.79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36.47</v>
      </c>
      <c r="W45">
        <v>33.68</v>
      </c>
      <c r="X45">
        <v>2.79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38.49</v>
      </c>
      <c r="L46" s="46">
        <v>0</v>
      </c>
      <c r="M46" s="74">
        <v>0.87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39.36</v>
      </c>
      <c r="W46">
        <v>38.49</v>
      </c>
      <c r="X46">
        <v>0.87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43.31</v>
      </c>
      <c r="L47" s="46">
        <v>0</v>
      </c>
      <c r="M47" s="74">
        <v>0.96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44.27</v>
      </c>
      <c r="W47">
        <v>43.31</v>
      </c>
      <c r="X47">
        <v>0.96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43.31</v>
      </c>
      <c r="L48" s="46">
        <v>0</v>
      </c>
      <c r="M48" s="74">
        <v>1.92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45.23</v>
      </c>
      <c r="W48">
        <v>43.31</v>
      </c>
      <c r="X48">
        <v>1.92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43.31</v>
      </c>
      <c r="L49" s="46">
        <v>0</v>
      </c>
      <c r="M49" s="74">
        <v>2.6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45.91</v>
      </c>
      <c r="W49">
        <v>43.31</v>
      </c>
      <c r="X49">
        <v>2.6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43.31</v>
      </c>
      <c r="L50" s="46">
        <v>0</v>
      </c>
      <c r="M50" s="74">
        <v>3.75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47.06</v>
      </c>
      <c r="W50">
        <v>43.31</v>
      </c>
      <c r="X50">
        <v>3.75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48.12</v>
      </c>
      <c r="L51" s="46">
        <v>0</v>
      </c>
      <c r="M51" s="74">
        <v>4.1399999999999997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52.26</v>
      </c>
      <c r="W51">
        <v>48.12</v>
      </c>
      <c r="X51">
        <v>4.1399999999999997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43.31</v>
      </c>
      <c r="L52" s="46">
        <v>0</v>
      </c>
      <c r="M52" s="74">
        <v>5.29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48.6</v>
      </c>
      <c r="W52">
        <v>43.31</v>
      </c>
      <c r="X52">
        <v>5.29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43.31</v>
      </c>
      <c r="L53" s="46">
        <v>0</v>
      </c>
      <c r="M53" s="74">
        <v>2.31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45.62</v>
      </c>
      <c r="W53">
        <v>43.31</v>
      </c>
      <c r="X53">
        <v>2.31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43.31</v>
      </c>
      <c r="L54" s="46">
        <v>0</v>
      </c>
      <c r="M54" s="74">
        <v>3.37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46.68</v>
      </c>
      <c r="W54">
        <v>43.31</v>
      </c>
      <c r="X54">
        <v>3.37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43.3</v>
      </c>
      <c r="L55" s="46">
        <v>0</v>
      </c>
      <c r="M55" s="74">
        <v>3.95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47.25</v>
      </c>
      <c r="W55">
        <v>43.3</v>
      </c>
      <c r="X55">
        <v>3.95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43.3</v>
      </c>
      <c r="L56" s="46">
        <v>0</v>
      </c>
      <c r="M56" s="74">
        <v>5.97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49.27</v>
      </c>
      <c r="W56">
        <v>43.3</v>
      </c>
      <c r="X56">
        <v>5.97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42.34</v>
      </c>
      <c r="L57" s="46">
        <v>0</v>
      </c>
      <c r="M57" s="74">
        <v>7.7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50.04</v>
      </c>
      <c r="W57">
        <v>42.34</v>
      </c>
      <c r="X57">
        <v>7.7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41.38</v>
      </c>
      <c r="L58" s="46">
        <v>0</v>
      </c>
      <c r="M58" s="74">
        <v>4.72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46.1</v>
      </c>
      <c r="W58">
        <v>41.38</v>
      </c>
      <c r="X58">
        <v>4.72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39.46</v>
      </c>
      <c r="L59" s="46">
        <v>0</v>
      </c>
      <c r="M59" s="74">
        <v>4.33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43.79</v>
      </c>
      <c r="W59">
        <v>39.46</v>
      </c>
      <c r="X59">
        <v>4.33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39.46</v>
      </c>
      <c r="L60" s="46">
        <v>0</v>
      </c>
      <c r="M60" s="74">
        <v>4.5199999999999996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43.98</v>
      </c>
      <c r="W60">
        <v>39.46</v>
      </c>
      <c r="X60">
        <v>4.5199999999999996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39.46</v>
      </c>
      <c r="L61" s="46">
        <v>0</v>
      </c>
      <c r="M61" s="74">
        <v>7.99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47.45</v>
      </c>
      <c r="W61">
        <v>39.46</v>
      </c>
      <c r="X61">
        <v>7.99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40.42</v>
      </c>
      <c r="L62" s="46">
        <v>0</v>
      </c>
      <c r="M62" s="74">
        <v>7.22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47.64</v>
      </c>
      <c r="W62">
        <v>40.42</v>
      </c>
      <c r="X62">
        <v>7.22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41.38</v>
      </c>
      <c r="L63" s="46">
        <v>0</v>
      </c>
      <c r="M63" s="74">
        <v>4.62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46</v>
      </c>
      <c r="W63">
        <v>41.38</v>
      </c>
      <c r="X63">
        <v>4.62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44.27</v>
      </c>
      <c r="L64" s="46">
        <v>0</v>
      </c>
      <c r="M64" s="74">
        <v>4.1399999999999997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48.41</v>
      </c>
      <c r="W64">
        <v>44.27</v>
      </c>
      <c r="X64">
        <v>4.1399999999999997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48.12</v>
      </c>
      <c r="L65" s="46">
        <v>0</v>
      </c>
      <c r="M65" s="74">
        <v>6.74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54.86</v>
      </c>
      <c r="W65">
        <v>48.12</v>
      </c>
      <c r="X65">
        <v>6.74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49.09</v>
      </c>
      <c r="L66" s="46">
        <v>0</v>
      </c>
      <c r="M66" s="74">
        <v>8.3699999999999992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57.46</v>
      </c>
      <c r="W66">
        <v>49.09</v>
      </c>
      <c r="X66">
        <v>8.3699999999999992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51.97</v>
      </c>
      <c r="L67" s="46">
        <v>0</v>
      </c>
      <c r="M67" s="74">
        <v>2.81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54.78</v>
      </c>
      <c r="W67">
        <v>51.97</v>
      </c>
      <c r="X67">
        <v>2.81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53.9</v>
      </c>
      <c r="L68" s="46">
        <v>0</v>
      </c>
      <c r="M68" s="74">
        <v>3.77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57.67</v>
      </c>
      <c r="W68">
        <v>53.9</v>
      </c>
      <c r="X68">
        <v>3.77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55.82</v>
      </c>
      <c r="L69" s="46">
        <v>0</v>
      </c>
      <c r="M69" s="74">
        <v>9.14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64.959999999999994</v>
      </c>
      <c r="W69">
        <v>55.82</v>
      </c>
      <c r="X69">
        <v>9.14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58.71</v>
      </c>
      <c r="L70" s="46">
        <v>0</v>
      </c>
      <c r="M70" s="74">
        <v>4.5199999999999996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63.23</v>
      </c>
      <c r="W70">
        <v>58.71</v>
      </c>
      <c r="X70">
        <v>4.5199999999999996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80.84</v>
      </c>
      <c r="L71" s="46">
        <v>0</v>
      </c>
      <c r="M71" s="74">
        <v>9.43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90.27</v>
      </c>
      <c r="W71">
        <v>80.84</v>
      </c>
      <c r="X71">
        <v>9.43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76.03</v>
      </c>
      <c r="L72" s="46">
        <v>0</v>
      </c>
      <c r="M72" s="74">
        <v>7.16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83.19</v>
      </c>
      <c r="W72">
        <v>76.03</v>
      </c>
      <c r="X72">
        <v>7.16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71.22</v>
      </c>
      <c r="L73" s="46">
        <v>0</v>
      </c>
      <c r="M73" s="74">
        <v>3.02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74.239999999999995</v>
      </c>
      <c r="W73">
        <v>71.22</v>
      </c>
      <c r="X73">
        <v>3.02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63.52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63.52</v>
      </c>
      <c r="W74">
        <v>63.52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52.35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52.35</v>
      </c>
      <c r="W75">
        <v>52.35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35.96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35.96</v>
      </c>
      <c r="W76">
        <v>35.96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18.809999999999999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18.809999999999999</v>
      </c>
      <c r="W77">
        <v>18.809999999999999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15.46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15.46</v>
      </c>
      <c r="W78">
        <v>15.46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16.62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16.62</v>
      </c>
      <c r="W79">
        <v>16.62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17.86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17.86</v>
      </c>
      <c r="W80">
        <v>17.86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15.3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15.3</v>
      </c>
      <c r="W81">
        <v>15.3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26.95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26.95</v>
      </c>
      <c r="W82">
        <v>26.95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24.06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24.06</v>
      </c>
      <c r="W83">
        <v>24.06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25.02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25.02</v>
      </c>
      <c r="W84">
        <v>25.02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38.5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38.5</v>
      </c>
      <c r="W85">
        <v>38.5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42.35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42.35</v>
      </c>
      <c r="W86">
        <v>42.35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17.05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17.05</v>
      </c>
      <c r="W87">
        <v>17.05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17.53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17.53</v>
      </c>
      <c r="W88">
        <v>17.53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16.739999999999998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16.739999999999998</v>
      </c>
      <c r="W89">
        <v>16.739999999999998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16.329999999999998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16.329999999999998</v>
      </c>
      <c r="W90">
        <v>16.329999999999998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12.75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12.75</v>
      </c>
      <c r="W91">
        <v>12.75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15.15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15.15</v>
      </c>
      <c r="W92">
        <v>15.15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15.39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15.39</v>
      </c>
      <c r="W93">
        <v>15.39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15.97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15.97</v>
      </c>
      <c r="W94">
        <v>15.97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11.58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11.58</v>
      </c>
      <c r="W95">
        <v>11.58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10.93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10.93</v>
      </c>
      <c r="W96">
        <v>10.93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10.86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10.86</v>
      </c>
      <c r="W97">
        <v>10.86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8.14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8.14</v>
      </c>
      <c r="W98">
        <v>8.14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0.65282999999999969</v>
      </c>
      <c r="L99" s="69">
        <f t="shared" si="1"/>
        <v>0</v>
      </c>
      <c r="M99" s="69">
        <f t="shared" si="1"/>
        <v>4.2015000000000011E-2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0.69484499999999982</v>
      </c>
      <c r="W99">
        <f t="shared" si="1"/>
        <v>0.65282999999999969</v>
      </c>
      <c r="X99">
        <f t="shared" si="1"/>
        <v>4.2015000000000011E-2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45388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77" activePane="bottomRight" state="frozen"/>
      <selection pane="topRight" activeCell="B1" sqref="B1"/>
      <selection pane="bottomLeft" activeCell="A3" sqref="A3"/>
      <selection pane="bottomRight" activeCell="I56" sqref="I56:I9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45388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5.2567200000000005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1053.4571513618873</v>
      </c>
      <c r="P3" s="36">
        <v>118.02548296976656</v>
      </c>
      <c r="Q3" s="36">
        <v>38.130000000000003</v>
      </c>
      <c r="R3" s="38">
        <v>0</v>
      </c>
      <c r="S3" s="38">
        <v>7.64</v>
      </c>
      <c r="T3" s="37">
        <f>SUMPRODUCT(LTA!J3:AN3,LTA!J$101:AN$101,LTA!J$103:AN$103)</f>
        <v>62.66</v>
      </c>
      <c r="U3" s="37">
        <f>SUMPRODUCT(LTA!J3:AN3,LTA!J$102:AN$102,LTA!J$103:AN$103)</f>
        <v>102.88000000000001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41.379999999999995</v>
      </c>
      <c r="AB3" s="75">
        <f>-STOA!N3</f>
        <v>0</v>
      </c>
      <c r="AC3">
        <f>SUMIF(B3:AB3,"&gt;0")*$AC$2-SUMIF(B3:AB3,"&lt;0")*($AC$2/(1-$AC$2))+SUMIF(AI3:AR3,"&gt;0")*$AC$2-SUMIF(AI3:AR3,"&lt;0")*($AC$2/(1-$AC$2))</f>
        <v>13.140421096757011</v>
      </c>
      <c r="AD3">
        <f>SUM(B3:AB3,AI3:AV3)-AC3</f>
        <v>1480.898933234897</v>
      </c>
      <c r="AE3">
        <f>'IDT-1'!B3</f>
        <v>20</v>
      </c>
      <c r="AF3" s="24"/>
      <c r="AG3">
        <f>SUM(AD3:AF3)</f>
        <v>1500.898933234897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-35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5.2567200000000005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1053.9187332710364</v>
      </c>
      <c r="P4" s="36">
        <v>118.02548296976656</v>
      </c>
      <c r="Q4" s="36">
        <v>38.130000000000003</v>
      </c>
      <c r="R4" s="38">
        <v>0</v>
      </c>
      <c r="S4" s="38">
        <v>7.64</v>
      </c>
      <c r="T4" s="37">
        <f>SUMPRODUCT(LTA!J4:AN4,LTA!J$101:AN$101,LTA!J$103:AN$103)</f>
        <v>63.33</v>
      </c>
      <c r="U4" s="37">
        <f>SUMPRODUCT(LTA!J4:AN4,LTA!J$102:AN$102,LTA!J$103:AN$103)</f>
        <v>103.38000000000001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41.379999999999995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13.145655227068975</v>
      </c>
      <c r="AD4">
        <f t="shared" ref="AD4:AD67" si="1">SUM(B4:AB4,AI4:AV4)-AC4</f>
        <v>1483.5252810137342</v>
      </c>
      <c r="AE4">
        <f>'IDT-1'!B4</f>
        <v>0</v>
      </c>
      <c r="AF4" s="24"/>
      <c r="AG4">
        <f t="shared" ref="AG4:AG67" si="2">SUM(AD4:AF4)</f>
        <v>1483.5252810137342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5.2567200000000005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1058.5560050125346</v>
      </c>
      <c r="P5" s="36">
        <v>118.02548296976656</v>
      </c>
      <c r="Q5" s="36">
        <v>38.130000000000003</v>
      </c>
      <c r="R5" s="38">
        <v>0</v>
      </c>
      <c r="S5" s="38">
        <v>7.64</v>
      </c>
      <c r="T5" s="37">
        <f>SUMPRODUCT(LTA!J5:AN5,LTA!J$101:AN$101,LTA!J$103:AN$103)</f>
        <v>64</v>
      </c>
      <c r="U5" s="37">
        <f>SUMPRODUCT(LTA!J5:AN5,LTA!J$102:AN$102,LTA!J$103:AN$103)</f>
        <v>103.88000000000001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41.379999999999995</v>
      </c>
      <c r="AB5" s="75">
        <f>-STOA!N5</f>
        <v>0</v>
      </c>
      <c r="AC5">
        <f t="shared" si="0"/>
        <v>13.397744095094897</v>
      </c>
      <c r="AD5">
        <f t="shared" si="1"/>
        <v>1465.0804638872064</v>
      </c>
      <c r="AE5">
        <f>'IDT-1'!B5</f>
        <v>0</v>
      </c>
      <c r="AF5" s="24"/>
      <c r="AG5">
        <f t="shared" si="2"/>
        <v>1465.0804638872064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-58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5.2567200000000005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1095.8885477340177</v>
      </c>
      <c r="P6" s="36">
        <v>118.02548296976656</v>
      </c>
      <c r="Q6" s="36">
        <v>38.130000000000003</v>
      </c>
      <c r="R6" s="38">
        <v>0</v>
      </c>
      <c r="S6" s="38">
        <v>7.64</v>
      </c>
      <c r="T6" s="37">
        <f>SUMPRODUCT(LTA!J6:AN6,LTA!J$101:AN$101,LTA!J$103:AN$103)</f>
        <v>64.67</v>
      </c>
      <c r="U6" s="37">
        <f>SUMPRODUCT(LTA!J6:AN6,LTA!J$102:AN$102,LTA!J$103:AN$103)</f>
        <v>97.38000000000001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41.379999999999995</v>
      </c>
      <c r="AB6" s="75">
        <f>-STOA!N6</f>
        <v>0</v>
      </c>
      <c r="AC6">
        <f t="shared" si="0"/>
        <v>14.196048390623364</v>
      </c>
      <c r="AD6">
        <f t="shared" si="1"/>
        <v>1432.784702313161</v>
      </c>
      <c r="AE6">
        <f>'IDT-1'!B6</f>
        <v>0</v>
      </c>
      <c r="AF6" s="24"/>
      <c r="AG6">
        <f t="shared" si="2"/>
        <v>1432.784702313161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-121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5.2567200000000005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1095.8885477340177</v>
      </c>
      <c r="P7" s="36">
        <v>118.02548296976656</v>
      </c>
      <c r="Q7" s="36">
        <v>38.130000000000003</v>
      </c>
      <c r="R7" s="38">
        <v>0</v>
      </c>
      <c r="S7" s="38">
        <v>7.64</v>
      </c>
      <c r="T7" s="37">
        <f>SUMPRODUCT(LTA!J7:AN7,LTA!J$101:AN$101,LTA!J$103:AN$103)</f>
        <v>65.010000000000005</v>
      </c>
      <c r="U7" s="37">
        <f>SUMPRODUCT(LTA!J7:AN7,LTA!J$102:AN$102,LTA!J$103:AN$103)</f>
        <v>98.88000000000001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41.379999999999995</v>
      </c>
      <c r="AB7" s="75">
        <f>-STOA!N7</f>
        <v>0</v>
      </c>
      <c r="AC7">
        <f t="shared" si="0"/>
        <v>14.372456387396259</v>
      </c>
      <c r="AD7">
        <f t="shared" si="1"/>
        <v>1415.4482943163882</v>
      </c>
      <c r="AE7">
        <f>'IDT-1'!B7</f>
        <v>0</v>
      </c>
      <c r="AF7" s="24"/>
      <c r="AG7">
        <f t="shared" si="2"/>
        <v>1415.4482943163882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-140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5.2567200000000005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1102.4967839152912</v>
      </c>
      <c r="P8" s="36">
        <v>118.02548296976656</v>
      </c>
      <c r="Q8" s="36">
        <v>38.130000000000003</v>
      </c>
      <c r="R8" s="38">
        <v>0</v>
      </c>
      <c r="S8" s="38">
        <v>7.64</v>
      </c>
      <c r="T8" s="37">
        <f>SUMPRODUCT(LTA!J8:AN8,LTA!J$101:AN$101,LTA!J$103:AN$103)</f>
        <v>65.34</v>
      </c>
      <c r="U8" s="37">
        <f>SUMPRODUCT(LTA!J8:AN8,LTA!J$102:AN$102,LTA!J$103:AN$103)</f>
        <v>99.88000000000001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41.379999999999995</v>
      </c>
      <c r="AB8" s="75">
        <f>-STOA!N8</f>
        <v>0</v>
      </c>
      <c r="AC8">
        <f t="shared" si="0"/>
        <v>14.684801145340737</v>
      </c>
      <c r="AD8">
        <f t="shared" si="1"/>
        <v>1394.074185739717</v>
      </c>
      <c r="AE8">
        <f>'IDT-1'!B8</f>
        <v>0</v>
      </c>
      <c r="AF8" s="24"/>
      <c r="AG8">
        <f t="shared" si="2"/>
        <v>1394.074185739717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-169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5.2567200000000005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1112.5594689048046</v>
      </c>
      <c r="P9" s="36">
        <v>118.02548296976656</v>
      </c>
      <c r="Q9" s="36">
        <v>38.130000000000003</v>
      </c>
      <c r="R9" s="38">
        <v>0</v>
      </c>
      <c r="S9" s="38">
        <v>7.64</v>
      </c>
      <c r="T9" s="37">
        <f>SUMPRODUCT(LTA!J9:AN9,LTA!J$101:AN$101,LTA!J$103:AN$103)</f>
        <v>65.989999999999995</v>
      </c>
      <c r="U9" s="37">
        <f>SUMPRODUCT(LTA!J9:AN9,LTA!J$102:AN$102,LTA!J$103:AN$103)</f>
        <v>100.88000000000001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41.379999999999995</v>
      </c>
      <c r="AB9" s="75">
        <f>-STOA!N9</f>
        <v>0</v>
      </c>
      <c r="AC9">
        <f t="shared" si="0"/>
        <v>15.198274427772215</v>
      </c>
      <c r="AD9">
        <f t="shared" si="1"/>
        <v>1356.273397446799</v>
      </c>
      <c r="AE9">
        <f>'IDT-1'!B9</f>
        <v>0</v>
      </c>
      <c r="AF9" s="24"/>
      <c r="AG9">
        <f t="shared" si="2"/>
        <v>1356.273397446799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-218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5.2567200000000005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1076.4257385066978</v>
      </c>
      <c r="P10" s="36">
        <v>118.02548296976656</v>
      </c>
      <c r="Q10" s="36">
        <v>38.130000000000003</v>
      </c>
      <c r="R10" s="38">
        <v>0</v>
      </c>
      <c r="S10" s="38">
        <v>7.64</v>
      </c>
      <c r="T10" s="37">
        <f>SUMPRODUCT(LTA!J10:AN10,LTA!J$101:AN$101,LTA!J$103:AN$103)</f>
        <v>66.33</v>
      </c>
      <c r="U10" s="37">
        <f>SUMPRODUCT(LTA!J10:AN10,LTA!J$102:AN$102,LTA!J$103:AN$103)</f>
        <v>102.88000000000001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41.379999999999995</v>
      </c>
      <c r="AB10" s="75">
        <f>-STOA!N10</f>
        <v>0</v>
      </c>
      <c r="AC10">
        <f t="shared" si="0"/>
        <v>14.469992572057002</v>
      </c>
      <c r="AD10">
        <f t="shared" si="1"/>
        <v>1340.5979489044075</v>
      </c>
      <c r="AE10">
        <f>'IDT-1'!B10</f>
        <v>0</v>
      </c>
      <c r="AF10" s="24"/>
      <c r="AG10">
        <f t="shared" si="2"/>
        <v>1340.5979489044075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-183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5.2567200000000005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1072.0561542608027</v>
      </c>
      <c r="P11" s="36">
        <v>118.02548296976656</v>
      </c>
      <c r="Q11" s="36">
        <v>38.130000000000003</v>
      </c>
      <c r="R11" s="38">
        <v>0</v>
      </c>
      <c r="S11" s="38">
        <v>7.64</v>
      </c>
      <c r="T11" s="37">
        <f>SUMPRODUCT(LTA!J11:AN11,LTA!J$101:AN$101,LTA!J$103:AN$103)</f>
        <v>67.33</v>
      </c>
      <c r="U11" s="37">
        <f>SUMPRODUCT(LTA!J11:AN11,LTA!J$102:AN$102,LTA!J$103:AN$103)</f>
        <v>103.38000000000001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41.379999999999995</v>
      </c>
      <c r="AB11" s="75">
        <f>-STOA!N11</f>
        <v>0</v>
      </c>
      <c r="AC11">
        <f t="shared" si="0"/>
        <v>14.479772695291038</v>
      </c>
      <c r="AD11">
        <f t="shared" si="1"/>
        <v>1333.7185845352783</v>
      </c>
      <c r="AE11">
        <f>'IDT-1'!B11</f>
        <v>0</v>
      </c>
      <c r="AF11" s="24"/>
      <c r="AG11">
        <f t="shared" si="2"/>
        <v>1333.7185845352783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-187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5.2567200000000005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1041.2176426045196</v>
      </c>
      <c r="P12" s="36">
        <v>118.02548296976656</v>
      </c>
      <c r="Q12" s="36">
        <v>38.130000000000003</v>
      </c>
      <c r="R12" s="38">
        <v>0</v>
      </c>
      <c r="S12" s="38">
        <v>7.64</v>
      </c>
      <c r="T12" s="37">
        <f>SUMPRODUCT(LTA!J12:AN12,LTA!J$101:AN$101,LTA!J$103:AN$103)</f>
        <v>68</v>
      </c>
      <c r="U12" s="37">
        <f>SUMPRODUCT(LTA!J12:AN12,LTA!J$102:AN$102,LTA!J$103:AN$103)</f>
        <v>104.38000000000001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41.379999999999995</v>
      </c>
      <c r="AB12" s="75">
        <f>-STOA!N12</f>
        <v>0</v>
      </c>
      <c r="AC12">
        <f t="shared" si="0"/>
        <v>14.099218673780035</v>
      </c>
      <c r="AD12">
        <f t="shared" si="1"/>
        <v>1320.9306269005062</v>
      </c>
      <c r="AE12">
        <f>'IDT-1'!B12</f>
        <v>0</v>
      </c>
      <c r="AF12" s="24"/>
      <c r="AG12">
        <f t="shared" si="2"/>
        <v>1320.9306269005062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-171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5.2567200000000005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1040.2558870254297</v>
      </c>
      <c r="P13" s="36">
        <v>118.02548296976656</v>
      </c>
      <c r="Q13" s="36">
        <v>38.130000000000003</v>
      </c>
      <c r="R13" s="38">
        <v>0</v>
      </c>
      <c r="S13" s="38">
        <v>7.64</v>
      </c>
      <c r="T13" s="37">
        <f>SUMPRODUCT(LTA!J13:AN13,LTA!J$101:AN$101,LTA!J$103:AN$103)</f>
        <v>68.67</v>
      </c>
      <c r="U13" s="37">
        <f>SUMPRODUCT(LTA!J13:AN13,LTA!J$102:AN$102,LTA!J$103:AN$103)</f>
        <v>104.88000000000001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41.379999999999995</v>
      </c>
      <c r="AB13" s="75">
        <f>-STOA!N13</f>
        <v>0</v>
      </c>
      <c r="AC13">
        <f t="shared" si="0"/>
        <v>14.228035292789018</v>
      </c>
      <c r="AD13">
        <f t="shared" si="1"/>
        <v>1306.0100547024078</v>
      </c>
      <c r="AE13">
        <f>'IDT-1'!B13</f>
        <v>0</v>
      </c>
      <c r="AF13" s="24"/>
      <c r="AG13">
        <f t="shared" si="2"/>
        <v>1306.0100547024078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-186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5.2567200000000005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997.91187990657625</v>
      </c>
      <c r="P14" s="36">
        <v>118.02548296976656</v>
      </c>
      <c r="Q14" s="36">
        <v>38.130000000000003</v>
      </c>
      <c r="R14" s="38">
        <v>0</v>
      </c>
      <c r="S14" s="38">
        <v>7.64</v>
      </c>
      <c r="T14" s="37">
        <f>SUMPRODUCT(LTA!J14:AN14,LTA!J$101:AN$101,LTA!J$103:AN$103)</f>
        <v>68.989999999999995</v>
      </c>
      <c r="U14" s="37">
        <f>SUMPRODUCT(LTA!J14:AN14,LTA!J$102:AN$102,LTA!J$103:AN$103)</f>
        <v>105.38000000000001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41.379999999999995</v>
      </c>
      <c r="AB14" s="75">
        <f>-STOA!N14</f>
        <v>0</v>
      </c>
      <c r="AC14">
        <f t="shared" si="0"/>
        <v>13.642041216693753</v>
      </c>
      <c r="AD14">
        <f t="shared" si="1"/>
        <v>1293.0720416596494</v>
      </c>
      <c r="AE14">
        <f>'IDT-1'!B14</f>
        <v>0</v>
      </c>
      <c r="AF14" s="24"/>
      <c r="AG14">
        <f t="shared" si="2"/>
        <v>1293.0720416596494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-158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5.2567200000000005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926.41712537050967</v>
      </c>
      <c r="P15" s="36">
        <v>118.02548296976656</v>
      </c>
      <c r="Q15" s="36">
        <v>38.130000000000003</v>
      </c>
      <c r="R15" s="38">
        <v>0</v>
      </c>
      <c r="S15" s="38">
        <v>7.64</v>
      </c>
      <c r="T15" s="37">
        <f>SUMPRODUCT(LTA!J15:AN15,LTA!J$101:AN$101,LTA!J$103:AN$103)</f>
        <v>69.67</v>
      </c>
      <c r="U15" s="37">
        <f>SUMPRODUCT(LTA!J15:AN15,LTA!J$102:AN$102,LTA!J$103:AN$103)</f>
        <v>97.38000000000001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41.33</v>
      </c>
      <c r="AB15" s="75">
        <f>-STOA!N15</f>
        <v>0</v>
      </c>
      <c r="AC15">
        <f t="shared" si="0"/>
        <v>12.47977897282234</v>
      </c>
      <c r="AD15">
        <f t="shared" si="1"/>
        <v>1274.3695493674543</v>
      </c>
      <c r="AE15">
        <f>'IDT-1'!B15</f>
        <v>0</v>
      </c>
      <c r="AF15" s="24"/>
      <c r="AG15">
        <f t="shared" si="2"/>
        <v>1274.3695493674543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-99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5.2567200000000005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860.97507871512948</v>
      </c>
      <c r="P16" s="36">
        <v>118.02548296976656</v>
      </c>
      <c r="Q16" s="36">
        <v>38.130000000000003</v>
      </c>
      <c r="R16" s="38">
        <v>0</v>
      </c>
      <c r="S16" s="38">
        <v>7.64</v>
      </c>
      <c r="T16" s="37">
        <f>SUMPRODUCT(LTA!J16:AN16,LTA!J$101:AN$101,LTA!J$103:AN$103)</f>
        <v>69</v>
      </c>
      <c r="U16" s="37">
        <f>SUMPRODUCT(LTA!J16:AN16,LTA!J$102:AN$102,LTA!J$103:AN$103)</f>
        <v>97.88000000000001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41.33</v>
      </c>
      <c r="AB16" s="75">
        <f>-STOA!N16</f>
        <v>0</v>
      </c>
      <c r="AC16">
        <f t="shared" si="0"/>
        <v>11.420368317423803</v>
      </c>
      <c r="AD16">
        <f t="shared" si="1"/>
        <v>1269.8169133674726</v>
      </c>
      <c r="AE16">
        <f>'IDT-1'!B16</f>
        <v>0</v>
      </c>
      <c r="AF16" s="24"/>
      <c r="AG16">
        <f t="shared" si="2"/>
        <v>1269.8169133674726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5.2567200000000005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859.10644184234684</v>
      </c>
      <c r="P17" s="36">
        <v>118.02548296976656</v>
      </c>
      <c r="Q17" s="36">
        <v>38.130000000000003</v>
      </c>
      <c r="R17" s="38">
        <v>0</v>
      </c>
      <c r="S17" s="38">
        <v>7.64</v>
      </c>
      <c r="T17" s="37">
        <f>SUMPRODUCT(LTA!J17:AN17,LTA!J$101:AN$101,LTA!J$103:AN$103)</f>
        <v>68.67</v>
      </c>
      <c r="U17" s="37">
        <f>SUMPRODUCT(LTA!J17:AN17,LTA!J$102:AN$102,LTA!J$103:AN$103)</f>
        <v>110.38000000000001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41.33</v>
      </c>
      <c r="AB17" s="75">
        <f>-STOA!N17</f>
        <v>0</v>
      </c>
      <c r="AC17">
        <f t="shared" si="0"/>
        <v>11.515370925417319</v>
      </c>
      <c r="AD17">
        <f t="shared" si="1"/>
        <v>1279.0232738866964</v>
      </c>
      <c r="AE17">
        <f>'IDT-1'!B17</f>
        <v>0</v>
      </c>
      <c r="AF17" s="24"/>
      <c r="AG17">
        <f t="shared" si="2"/>
        <v>1279.0232738866964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5.2567200000000005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859.10644184234684</v>
      </c>
      <c r="P18" s="36">
        <v>118.02548296976656</v>
      </c>
      <c r="Q18" s="36">
        <v>38.130000000000003</v>
      </c>
      <c r="R18" s="38">
        <v>0</v>
      </c>
      <c r="S18" s="38">
        <v>7.64</v>
      </c>
      <c r="T18" s="37">
        <f>SUMPRODUCT(LTA!J18:AN18,LTA!J$101:AN$101,LTA!J$103:AN$103)</f>
        <v>68.33</v>
      </c>
      <c r="U18" s="37">
        <f>SUMPRODUCT(LTA!J18:AN18,LTA!J$102:AN$102,LTA!J$103:AN$103)</f>
        <v>110.38000000000001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41.33</v>
      </c>
      <c r="AB18" s="75">
        <f>-STOA!N18</f>
        <v>0</v>
      </c>
      <c r="AC18">
        <f t="shared" si="0"/>
        <v>11.504043767692428</v>
      </c>
      <c r="AD18">
        <f t="shared" si="1"/>
        <v>1279.6946010444212</v>
      </c>
      <c r="AE18">
        <f>'IDT-1'!B18</f>
        <v>0</v>
      </c>
      <c r="AF18" s="24"/>
      <c r="AG18">
        <f t="shared" si="2"/>
        <v>1279.6946010444212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5.2567200000000005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859.10644184234684</v>
      </c>
      <c r="P19" s="36">
        <v>118.02548296976656</v>
      </c>
      <c r="Q19" s="36">
        <v>38.130000000000003</v>
      </c>
      <c r="R19" s="38">
        <v>0</v>
      </c>
      <c r="S19" s="38">
        <v>7.64</v>
      </c>
      <c r="T19" s="37">
        <f>SUMPRODUCT(LTA!J19:AN19,LTA!J$101:AN$101,LTA!J$103:AN$103)</f>
        <v>72.66</v>
      </c>
      <c r="U19" s="37">
        <f>SUMPRODUCT(LTA!J19:AN19,LTA!J$102:AN$102,LTA!J$103:AN$103)</f>
        <v>109.88000000000001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41.33</v>
      </c>
      <c r="AB19" s="75">
        <f>-STOA!N19</f>
        <v>0</v>
      </c>
      <c r="AC19">
        <f t="shared" si="0"/>
        <v>11.502331136792872</v>
      </c>
      <c r="AD19">
        <f t="shared" si="1"/>
        <v>1287.5263136753208</v>
      </c>
      <c r="AE19">
        <f>'IDT-1'!B19</f>
        <v>0</v>
      </c>
      <c r="AF19" s="24"/>
      <c r="AG19">
        <f t="shared" si="2"/>
        <v>1287.5263136753208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5.2567200000000005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859.10284669092334</v>
      </c>
      <c r="P20" s="36">
        <v>118.02548296976656</v>
      </c>
      <c r="Q20" s="36">
        <v>38.130000000000003</v>
      </c>
      <c r="R20" s="38">
        <v>0</v>
      </c>
      <c r="S20" s="38">
        <v>7.64</v>
      </c>
      <c r="T20" s="37">
        <f>SUMPRODUCT(LTA!J20:AN20,LTA!J$101:AN$101,LTA!J$103:AN$103)</f>
        <v>72.67</v>
      </c>
      <c r="U20" s="37">
        <f>SUMPRODUCT(LTA!J20:AN20,LTA!J$102:AN$102,LTA!J$103:AN$103)</f>
        <v>108.88000000000001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41.33</v>
      </c>
      <c r="AB20" s="75">
        <f>-STOA!N20</f>
        <v>0</v>
      </c>
      <c r="AC20">
        <f t="shared" si="0"/>
        <v>11.44315799117158</v>
      </c>
      <c r="AD20">
        <f t="shared" si="1"/>
        <v>1292.5918916695186</v>
      </c>
      <c r="AE20">
        <f>'IDT-1'!B20</f>
        <v>0</v>
      </c>
      <c r="AF20" s="24"/>
      <c r="AG20">
        <f t="shared" si="2"/>
        <v>1292.5918916695186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-29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5.2567200000000005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864.16541502632356</v>
      </c>
      <c r="P21" s="36">
        <v>118.02548296976656</v>
      </c>
      <c r="Q21" s="36">
        <v>38.130000000000003</v>
      </c>
      <c r="R21" s="38">
        <v>0</v>
      </c>
      <c r="S21" s="38">
        <v>7.64</v>
      </c>
      <c r="T21" s="37">
        <f>SUMPRODUCT(LTA!J21:AN21,LTA!J$101:AN$101,LTA!J$103:AN$103)</f>
        <v>72.67</v>
      </c>
      <c r="U21" s="37">
        <f>SUMPRODUCT(LTA!J21:AN21,LTA!J$102:AN$102,LTA!J$103:AN$103)</f>
        <v>108.38000000000001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41.33</v>
      </c>
      <c r="AB21" s="75">
        <f>-STOA!N21</f>
        <v>0</v>
      </c>
      <c r="AC21">
        <f t="shared" si="0"/>
        <v>11.744089454660502</v>
      </c>
      <c r="AD21">
        <f t="shared" si="1"/>
        <v>1265.8535285414298</v>
      </c>
      <c r="AE21">
        <f>'IDT-1'!B21</f>
        <v>0</v>
      </c>
      <c r="AF21" s="24"/>
      <c r="AG21">
        <f t="shared" si="2"/>
        <v>1265.8535285414298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5.2567200000000005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864.16541502632356</v>
      </c>
      <c r="P22" s="36">
        <v>118.02548296976656</v>
      </c>
      <c r="Q22" s="36">
        <v>38.130000000000003</v>
      </c>
      <c r="R22" s="38">
        <v>0</v>
      </c>
      <c r="S22" s="38">
        <v>7.64</v>
      </c>
      <c r="T22" s="37">
        <f>SUMPRODUCT(LTA!J22:AN22,LTA!J$101:AN$101,LTA!J$103:AN$103)</f>
        <v>72.66</v>
      </c>
      <c r="U22" s="37">
        <f>SUMPRODUCT(LTA!J22:AN22,LTA!J$102:AN$102,LTA!J$103:AN$103)</f>
        <v>107.88000000000001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41.33</v>
      </c>
      <c r="AB22" s="75">
        <f>-STOA!N22</f>
        <v>0</v>
      </c>
      <c r="AC22">
        <f t="shared" si="0"/>
        <v>11.629680404236945</v>
      </c>
      <c r="AD22">
        <f t="shared" si="1"/>
        <v>1278.4579375918534</v>
      </c>
      <c r="AE22">
        <f>'IDT-1'!B22</f>
        <v>0</v>
      </c>
      <c r="AF22" s="24"/>
      <c r="AG22">
        <f t="shared" si="2"/>
        <v>1278.4579375918534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5.2567200000000005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883.47071043886353</v>
      </c>
      <c r="P23" s="36">
        <v>118.02548296976656</v>
      </c>
      <c r="Q23" s="36">
        <v>38.130000000000003</v>
      </c>
      <c r="R23" s="38">
        <v>0</v>
      </c>
      <c r="S23" s="38">
        <v>7.64</v>
      </c>
      <c r="T23" s="37">
        <f>SUMPRODUCT(LTA!J23:AN23,LTA!J$101:AN$101,LTA!J$103:AN$103)</f>
        <v>65.34</v>
      </c>
      <c r="U23" s="37">
        <f>SUMPRODUCT(LTA!J23:AN23,LTA!J$102:AN$102,LTA!J$103:AN$103)</f>
        <v>107.88000000000001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41.379999999999995</v>
      </c>
      <c r="AB23" s="75">
        <f>-STOA!N23</f>
        <v>0</v>
      </c>
      <c r="AC23">
        <f t="shared" si="0"/>
        <v>11.629122993003611</v>
      </c>
      <c r="AD23">
        <f t="shared" si="1"/>
        <v>1302.4937904156266</v>
      </c>
      <c r="AE23">
        <f>'IDT-1'!B23</f>
        <v>0</v>
      </c>
      <c r="AF23" s="24"/>
      <c r="AG23">
        <f t="shared" si="2"/>
        <v>1302.4937904156266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-35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5.2567200000000005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908.95193510683487</v>
      </c>
      <c r="P24" s="36">
        <v>118.02548296976656</v>
      </c>
      <c r="Q24" s="36">
        <v>38.130000000000003</v>
      </c>
      <c r="R24" s="38">
        <v>0</v>
      </c>
      <c r="S24" s="38">
        <v>7.64</v>
      </c>
      <c r="T24" s="37">
        <f>SUMPRODUCT(LTA!J24:AN24,LTA!J$101:AN$101,LTA!J$103:AN$103)</f>
        <v>64.989999999999995</v>
      </c>
      <c r="U24" s="37">
        <f>SUMPRODUCT(LTA!J24:AN24,LTA!J$102:AN$102,LTA!J$103:AN$103)</f>
        <v>106.42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41.379999999999995</v>
      </c>
      <c r="AB24" s="75">
        <f>-STOA!N24</f>
        <v>0</v>
      </c>
      <c r="AC24">
        <f t="shared" si="0"/>
        <v>11.8025478070399</v>
      </c>
      <c r="AD24">
        <f t="shared" si="1"/>
        <v>1328.9915902695616</v>
      </c>
      <c r="AE24">
        <f>'IDT-1'!B24</f>
        <v>0</v>
      </c>
      <c r="AF24" s="24"/>
      <c r="AG24">
        <f t="shared" si="2"/>
        <v>1328.9915902695616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-32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5.2567200000000005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951.30406840632781</v>
      </c>
      <c r="P25" s="36">
        <v>118.02548296976656</v>
      </c>
      <c r="Q25" s="36">
        <v>38.130000000000003</v>
      </c>
      <c r="R25" s="38">
        <v>0</v>
      </c>
      <c r="S25" s="38">
        <v>7.64</v>
      </c>
      <c r="T25" s="37">
        <f>SUMPRODUCT(LTA!J25:AN25,LTA!J$101:AN$101,LTA!J$103:AN$103)</f>
        <v>73.33</v>
      </c>
      <c r="U25" s="37">
        <f>SUMPRODUCT(LTA!J25:AN25,LTA!J$102:AN$102,LTA!J$103:AN$103)</f>
        <v>108.92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41.379999999999995</v>
      </c>
      <c r="AB25" s="75">
        <f>-STOA!N25</f>
        <v>0</v>
      </c>
      <c r="AC25">
        <f t="shared" si="0"/>
        <v>12.444198354428092</v>
      </c>
      <c r="AD25">
        <f t="shared" si="1"/>
        <v>1358.5420730216663</v>
      </c>
      <c r="AE25">
        <f>'IDT-1'!B25</f>
        <v>0</v>
      </c>
      <c r="AF25" s="24"/>
      <c r="AG25">
        <f t="shared" si="2"/>
        <v>1358.5420730216663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-55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5.2567200000000005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977.29051431666301</v>
      </c>
      <c r="P26" s="36">
        <v>118.02548296976656</v>
      </c>
      <c r="Q26" s="36">
        <v>38.130000000000003</v>
      </c>
      <c r="R26" s="38">
        <v>0</v>
      </c>
      <c r="S26" s="38">
        <v>7.64</v>
      </c>
      <c r="T26" s="37">
        <f>SUMPRODUCT(LTA!J26:AN26,LTA!J$101:AN$101,LTA!J$103:AN$103)</f>
        <v>72.52</v>
      </c>
      <c r="U26" s="37">
        <f>SUMPRODUCT(LTA!J26:AN26,LTA!J$102:AN$102,LTA!J$103:AN$103)</f>
        <v>108.42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41.379999999999995</v>
      </c>
      <c r="AB26" s="75">
        <f>-STOA!N26</f>
        <v>0</v>
      </c>
      <c r="AC26">
        <f t="shared" si="0"/>
        <v>12.990326809070469</v>
      </c>
      <c r="AD26">
        <f t="shared" si="1"/>
        <v>1342.6723904773592</v>
      </c>
      <c r="AE26">
        <f>'IDT-1'!B26</f>
        <v>0</v>
      </c>
      <c r="AF26" s="24"/>
      <c r="AG26">
        <f t="shared" si="2"/>
        <v>1342.6723904773592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-95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5.2567200000000005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1082.8476776432894</v>
      </c>
      <c r="P27" s="36">
        <v>118.02548296976656</v>
      </c>
      <c r="Q27" s="36">
        <v>38.130000000000003</v>
      </c>
      <c r="R27" s="38">
        <v>0</v>
      </c>
      <c r="S27" s="38">
        <v>7.64</v>
      </c>
      <c r="T27" s="37">
        <f>SUMPRODUCT(LTA!J27:AN27,LTA!J$101:AN$101,LTA!J$103:AN$103)</f>
        <v>72.990000000000009</v>
      </c>
      <c r="U27" s="37">
        <f>SUMPRODUCT(LTA!J27:AN27,LTA!J$102:AN$102,LTA!J$103:AN$103)</f>
        <v>107.92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41.379999999999995</v>
      </c>
      <c r="AB27" s="75">
        <f>-STOA!N27</f>
        <v>0</v>
      </c>
      <c r="AC27">
        <f t="shared" si="0"/>
        <v>14.105476239586137</v>
      </c>
      <c r="AD27">
        <f t="shared" si="1"/>
        <v>1420.0844043734701</v>
      </c>
      <c r="AE27">
        <f>'IDT-1'!B27</f>
        <v>0</v>
      </c>
      <c r="AF27" s="24"/>
      <c r="AG27">
        <f t="shared" si="2"/>
        <v>1420.0844043734701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-122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5.2567200000000005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1118.6891081033948</v>
      </c>
      <c r="P28" s="36">
        <v>118.02548296976656</v>
      </c>
      <c r="Q28" s="36">
        <v>38.130000000000003</v>
      </c>
      <c r="R28" s="38">
        <v>1.49</v>
      </c>
      <c r="S28" s="38">
        <v>7.64</v>
      </c>
      <c r="T28" s="37">
        <f>SUMPRODUCT(LTA!J28:AN28,LTA!J$101:AN$101,LTA!J$103:AN$103)</f>
        <v>73.459999999999994</v>
      </c>
      <c r="U28" s="37">
        <f>SUMPRODUCT(LTA!J28:AN28,LTA!J$102:AN$102,LTA!J$103:AN$103)</f>
        <v>106.46000000000001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41.379999999999995</v>
      </c>
      <c r="AB28" s="75">
        <f>-STOA!N28</f>
        <v>0</v>
      </c>
      <c r="AC28">
        <f t="shared" si="0"/>
        <v>14.677264463599469</v>
      </c>
      <c r="AD28">
        <f t="shared" si="1"/>
        <v>1459.464046609562</v>
      </c>
      <c r="AE28">
        <f>'IDT-1'!B28</f>
        <v>0</v>
      </c>
      <c r="AF28" s="24"/>
      <c r="AG28">
        <f t="shared" si="2"/>
        <v>1459.464046609562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-136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5.2567200000000005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1133.267617934069</v>
      </c>
      <c r="P29" s="36">
        <v>118.02548296976656</v>
      </c>
      <c r="Q29" s="36">
        <v>38.130000000000003</v>
      </c>
      <c r="R29" s="38">
        <v>8.1199999999999992</v>
      </c>
      <c r="S29" s="38">
        <v>7.64</v>
      </c>
      <c r="T29" s="37">
        <f>SUMPRODUCT(LTA!J29:AN29,LTA!J$101:AN$101,LTA!J$103:AN$103)</f>
        <v>83.46</v>
      </c>
      <c r="U29" s="37">
        <f>SUMPRODUCT(LTA!J29:AN29,LTA!J$102:AN$102,LTA!J$103:AN$103)</f>
        <v>110.96000000000001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41.379999999999995</v>
      </c>
      <c r="AB29" s="75">
        <f>-STOA!N29</f>
        <v>0</v>
      </c>
      <c r="AC29">
        <f t="shared" si="0"/>
        <v>15.053456365701134</v>
      </c>
      <c r="AD29">
        <f t="shared" si="1"/>
        <v>1485.7963645381346</v>
      </c>
      <c r="AE29">
        <f>'IDT-1'!B29</f>
        <v>0</v>
      </c>
      <c r="AF29" s="24"/>
      <c r="AG29">
        <f t="shared" si="2"/>
        <v>1485.7963645381346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-145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5.2567200000000005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1135.2391964340875</v>
      </c>
      <c r="P30" s="36">
        <v>118.02548296976656</v>
      </c>
      <c r="Q30" s="36">
        <v>38.130000000000003</v>
      </c>
      <c r="R30" s="38">
        <v>19.294947643979057</v>
      </c>
      <c r="S30" s="38">
        <v>7.64</v>
      </c>
      <c r="T30" s="37">
        <f>SUMPRODUCT(LTA!J30:AN30,LTA!J$101:AN$101,LTA!J$103:AN$103)</f>
        <v>96.19</v>
      </c>
      <c r="U30" s="37">
        <f>SUMPRODUCT(LTA!J30:AN30,LTA!J$102:AN$102,LTA!J$103:AN$103)</f>
        <v>110.46000000000001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41.379999999999995</v>
      </c>
      <c r="AB30" s="75">
        <f>-STOA!N30</f>
        <v>0</v>
      </c>
      <c r="AC30">
        <f t="shared" si="0"/>
        <v>15.503811601607609</v>
      </c>
      <c r="AD30">
        <f t="shared" si="1"/>
        <v>1482.7225354462257</v>
      </c>
      <c r="AE30">
        <f>'IDT-1'!B30</f>
        <v>0</v>
      </c>
      <c r="AF30" s="24"/>
      <c r="AG30">
        <f t="shared" si="2"/>
        <v>1482.7225354462257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-173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5.2567200000000005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1065.2253749856231</v>
      </c>
      <c r="P31" s="36">
        <v>118.02548296976656</v>
      </c>
      <c r="Q31" s="36">
        <v>38.130000000000003</v>
      </c>
      <c r="R31" s="38">
        <v>35.020000000000003</v>
      </c>
      <c r="S31" s="38">
        <v>7.64</v>
      </c>
      <c r="T31" s="37">
        <f>SUMPRODUCT(LTA!J31:AN31,LTA!J$101:AN$101,LTA!J$103:AN$103)</f>
        <v>111.45</v>
      </c>
      <c r="U31" s="37">
        <f>SUMPRODUCT(LTA!J31:AN31,LTA!J$102:AN$102,LTA!J$103:AN$103)</f>
        <v>108.46000000000001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41.43</v>
      </c>
      <c r="AB31" s="75">
        <f>-STOA!N31</f>
        <v>0</v>
      </c>
      <c r="AC31">
        <f t="shared" si="0"/>
        <v>14.757531209484412</v>
      </c>
      <c r="AD31">
        <f t="shared" si="1"/>
        <v>1454.8800467459057</v>
      </c>
      <c r="AE31">
        <f>'IDT-1'!B31</f>
        <v>0</v>
      </c>
      <c r="AF31" s="24"/>
      <c r="AG31">
        <f t="shared" si="2"/>
        <v>1454.8800467459057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-143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5.2567200000000005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1001.3184737164504</v>
      </c>
      <c r="P32" s="36">
        <v>118.02548296976656</v>
      </c>
      <c r="Q32" s="36">
        <v>38.130000000000003</v>
      </c>
      <c r="R32" s="38">
        <v>43.499999999999993</v>
      </c>
      <c r="S32" s="38">
        <v>7.64</v>
      </c>
      <c r="T32" s="37">
        <f>SUMPRODUCT(LTA!J32:AN32,LTA!J$101:AN$101,LTA!J$103:AN$103)</f>
        <v>130.17000000000002</v>
      </c>
      <c r="U32" s="37">
        <f>SUMPRODUCT(LTA!J32:AN32,LTA!J$102:AN$102,LTA!J$103:AN$103)</f>
        <v>105.49000000000001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41.43</v>
      </c>
      <c r="AB32" s="75">
        <f>-STOA!N32</f>
        <v>0</v>
      </c>
      <c r="AC32">
        <f t="shared" si="0"/>
        <v>14.288706715225137</v>
      </c>
      <c r="AD32">
        <f t="shared" si="1"/>
        <v>1431.6719699709922</v>
      </c>
      <c r="AE32">
        <f>'IDT-1'!B32</f>
        <v>0</v>
      </c>
      <c r="AF32" s="24"/>
      <c r="AG32">
        <f t="shared" si="2"/>
        <v>1431.6719699709922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-127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5.2567200000000005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960.80648888834253</v>
      </c>
      <c r="P33" s="36">
        <v>118.02548296976656</v>
      </c>
      <c r="Q33" s="36">
        <v>38.130000000000003</v>
      </c>
      <c r="R33" s="38">
        <v>45.5</v>
      </c>
      <c r="S33" s="38">
        <v>7.64</v>
      </c>
      <c r="T33" s="37">
        <f>SUMPRODUCT(LTA!J33:AN33,LTA!J$101:AN$101,LTA!J$103:AN$103)</f>
        <v>164.26999999999998</v>
      </c>
      <c r="U33" s="37">
        <f>SUMPRODUCT(LTA!J33:AN33,LTA!J$102:AN$102,LTA!J$103:AN$103)</f>
        <v>103.49000000000001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41.43</v>
      </c>
      <c r="AB33" s="75">
        <f>-STOA!N33</f>
        <v>0</v>
      </c>
      <c r="AC33">
        <f t="shared" si="0"/>
        <v>14.455096143516146</v>
      </c>
      <c r="AD33">
        <f t="shared" si="1"/>
        <v>1399.0935957145932</v>
      </c>
      <c r="AE33">
        <f>'IDT-1'!B33</f>
        <v>0</v>
      </c>
      <c r="AF33" s="24"/>
      <c r="AG33">
        <f t="shared" si="2"/>
        <v>1399.0935957145932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-153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5.2567200000000005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849.5147096441309</v>
      </c>
      <c r="P34" s="36">
        <v>118.02548296976656</v>
      </c>
      <c r="Q34" s="36">
        <v>26.95</v>
      </c>
      <c r="R34" s="38">
        <v>45.999999999999993</v>
      </c>
      <c r="S34" s="38">
        <v>7.64</v>
      </c>
      <c r="T34" s="37">
        <f>SUMPRODUCT(LTA!J34:AN34,LTA!J$101:AN$101,LTA!J$103:AN$103)</f>
        <v>201.41</v>
      </c>
      <c r="U34" s="37">
        <f>SUMPRODUCT(LTA!J34:AN34,LTA!J$102:AN$102,LTA!J$103:AN$103)</f>
        <v>100.99000000000001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41.43</v>
      </c>
      <c r="AB34" s="75">
        <f>-STOA!N34</f>
        <v>0</v>
      </c>
      <c r="AC34">
        <f t="shared" si="0"/>
        <v>13.170883945746978</v>
      </c>
      <c r="AD34">
        <f t="shared" si="1"/>
        <v>1378.0460286681507</v>
      </c>
      <c r="AE34">
        <f>'IDT-1'!B34</f>
        <v>0</v>
      </c>
      <c r="AF34" s="24"/>
      <c r="AG34">
        <f t="shared" si="2"/>
        <v>1378.0460286681507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5.2567200000000005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822.51006725776972</v>
      </c>
      <c r="P35" s="36">
        <v>118.02548296976656</v>
      </c>
      <c r="Q35" s="36">
        <v>14.43</v>
      </c>
      <c r="R35" s="38">
        <v>47.100000000000009</v>
      </c>
      <c r="S35" s="38">
        <v>7.64</v>
      </c>
      <c r="T35" s="37">
        <f>SUMPRODUCT(LTA!J35:AN35,LTA!J$101:AN$101,LTA!J$103:AN$103)</f>
        <v>244.49</v>
      </c>
      <c r="U35" s="37">
        <f>SUMPRODUCT(LTA!J35:AN35,LTA!J$102:AN$102,LTA!J$103:AN$103)</f>
        <v>97.990000000000009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41.86</v>
      </c>
      <c r="AB35" s="75">
        <f>-STOA!N35</f>
        <v>0</v>
      </c>
      <c r="AC35">
        <f t="shared" si="0"/>
        <v>13.332410631024654</v>
      </c>
      <c r="AD35">
        <f t="shared" si="1"/>
        <v>1362.9698595965115</v>
      </c>
      <c r="AE35">
        <f>'IDT-1'!B35</f>
        <v>0</v>
      </c>
      <c r="AF35" s="24"/>
      <c r="AG35">
        <f t="shared" si="2"/>
        <v>1362.9698595965115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-105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5.2567200000000005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812.9197641305276</v>
      </c>
      <c r="P36" s="36">
        <v>98.165933979456597</v>
      </c>
      <c r="Q36" s="36">
        <v>14.43</v>
      </c>
      <c r="R36" s="38">
        <v>47.100000000000009</v>
      </c>
      <c r="S36" s="38">
        <v>7.64</v>
      </c>
      <c r="T36" s="37">
        <f>SUMPRODUCT(LTA!J36:AN36,LTA!J$101:AN$101,LTA!J$103:AN$103)</f>
        <v>289.37</v>
      </c>
      <c r="U36" s="37">
        <f>SUMPRODUCT(LTA!J36:AN36,LTA!J$102:AN$102,LTA!J$103:AN$103)</f>
        <v>95.490000000000009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41.86</v>
      </c>
      <c r="AB36" s="75">
        <f>-STOA!N36</f>
        <v>0</v>
      </c>
      <c r="AC36">
        <f t="shared" si="0"/>
        <v>13.424081557787437</v>
      </c>
      <c r="AD36">
        <f t="shared" si="1"/>
        <v>1377.8083365521964</v>
      </c>
      <c r="AE36">
        <f>'IDT-1'!B36</f>
        <v>0</v>
      </c>
      <c r="AF36" s="24"/>
      <c r="AG36">
        <f t="shared" si="2"/>
        <v>1377.8083365521964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-103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5.2567200000000005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812.91969040102629</v>
      </c>
      <c r="P37" s="36">
        <v>92.566165921139827</v>
      </c>
      <c r="Q37" s="36">
        <v>9.24</v>
      </c>
      <c r="R37" s="38">
        <v>47.100000000000009</v>
      </c>
      <c r="S37" s="38">
        <v>7.64</v>
      </c>
      <c r="T37" s="37">
        <f>SUMPRODUCT(LTA!J37:AN37,LTA!J$101:AN$101,LTA!J$103:AN$103)</f>
        <v>328.04</v>
      </c>
      <c r="U37" s="37">
        <f>SUMPRODUCT(LTA!J37:AN37,LTA!J$102:AN$102,LTA!J$103:AN$103)</f>
        <v>92.990000000000009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41.86</v>
      </c>
      <c r="AB37" s="75">
        <f>-STOA!N37</f>
        <v>0</v>
      </c>
      <c r="AC37">
        <f t="shared" si="0"/>
        <v>13.145947738726202</v>
      </c>
      <c r="AD37">
        <f t="shared" si="1"/>
        <v>1461.4666285834398</v>
      </c>
      <c r="AE37">
        <f>'IDT-1'!B37</f>
        <v>0</v>
      </c>
      <c r="AF37" s="24"/>
      <c r="AG37">
        <f t="shared" si="2"/>
        <v>1461.4666285834398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-45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5.2567200000000005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801.83161851309899</v>
      </c>
      <c r="P38" s="36">
        <v>76.026533059735513</v>
      </c>
      <c r="Q38" s="36">
        <v>14.43</v>
      </c>
      <c r="R38" s="38">
        <v>47.100000000000009</v>
      </c>
      <c r="S38" s="38">
        <v>7.64</v>
      </c>
      <c r="T38" s="37">
        <f>SUMPRODUCT(LTA!J38:AN38,LTA!J$101:AN$101,LTA!J$103:AN$103)</f>
        <v>370.68</v>
      </c>
      <c r="U38" s="37">
        <f>SUMPRODUCT(LTA!J38:AN38,LTA!J$102:AN$102,LTA!J$103:AN$103)</f>
        <v>89.990000000000009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41.86</v>
      </c>
      <c r="AB38" s="75">
        <f>-STOA!N38</f>
        <v>0</v>
      </c>
      <c r="AC38">
        <f t="shared" si="0"/>
        <v>13.417514384705152</v>
      </c>
      <c r="AD38">
        <f t="shared" si="1"/>
        <v>1463.3973571881293</v>
      </c>
      <c r="AE38">
        <f>'IDT-1'!B38</f>
        <v>0</v>
      </c>
      <c r="AF38" s="24"/>
      <c r="AG38">
        <f t="shared" si="2"/>
        <v>1463.3973571881293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5.2567200000000005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82.89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799.25488113669212</v>
      </c>
      <c r="P39" s="36">
        <v>70.426788417692663</v>
      </c>
      <c r="Q39" s="36">
        <v>14.43</v>
      </c>
      <c r="R39" s="38">
        <v>47.100000000000009</v>
      </c>
      <c r="S39" s="38">
        <v>7.64</v>
      </c>
      <c r="T39" s="37">
        <f>SUMPRODUCT(LTA!J39:AN39,LTA!J$101:AN$101,LTA!J$103:AN$103)</f>
        <v>415.43</v>
      </c>
      <c r="U39" s="37">
        <f>SUMPRODUCT(LTA!J39:AN39,LTA!J$102:AN$102,LTA!J$103:AN$103)</f>
        <v>97.960000000000008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41.809999999999995</v>
      </c>
      <c r="AB39" s="75">
        <f>-STOA!N39</f>
        <v>0</v>
      </c>
      <c r="AC39">
        <f t="shared" si="0"/>
        <v>13.756380147125732</v>
      </c>
      <c r="AD39">
        <f t="shared" si="1"/>
        <v>1513.4420094072591</v>
      </c>
      <c r="AE39">
        <f>'IDT-1'!B39</f>
        <v>0</v>
      </c>
      <c r="AF39" s="24"/>
      <c r="AG39">
        <f t="shared" si="2"/>
        <v>1513.4420094072591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-55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5.2567200000000005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82.89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799.25488113669212</v>
      </c>
      <c r="P40" s="36">
        <v>57.74</v>
      </c>
      <c r="Q40" s="36">
        <v>14.43</v>
      </c>
      <c r="R40" s="38">
        <v>47.100000000000009</v>
      </c>
      <c r="S40" s="38">
        <v>3.85</v>
      </c>
      <c r="T40" s="37">
        <f>SUMPRODUCT(LTA!J40:AN40,LTA!J$101:AN$101,LTA!J$103:AN$103)</f>
        <v>454.84000000000003</v>
      </c>
      <c r="U40" s="37">
        <f>SUMPRODUCT(LTA!J40:AN40,LTA!J$102:AN$102,LTA!J$103:AN$103)</f>
        <v>97.960000000000008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41.809999999999995</v>
      </c>
      <c r="AB40" s="75">
        <f>-STOA!N40</f>
        <v>0</v>
      </c>
      <c r="AC40">
        <f t="shared" si="0"/>
        <v>13.949019124417111</v>
      </c>
      <c r="AD40">
        <f t="shared" si="1"/>
        <v>1536.1825820122749</v>
      </c>
      <c r="AE40">
        <f>'IDT-1'!B40</f>
        <v>0</v>
      </c>
      <c r="AF40" s="24"/>
      <c r="AG40">
        <f t="shared" si="2"/>
        <v>1536.1825820122749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-55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5.2567200000000005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82.89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778.54311326476852</v>
      </c>
      <c r="P41" s="36">
        <v>77.97</v>
      </c>
      <c r="Q41" s="36">
        <v>14.43</v>
      </c>
      <c r="R41" s="38">
        <v>47.099999999999994</v>
      </c>
      <c r="S41" s="38">
        <v>3.85</v>
      </c>
      <c r="T41" s="37">
        <f>SUMPRODUCT(LTA!J41:AN41,LTA!J$101:AN$101,LTA!J$103:AN$103)</f>
        <v>492.09000000000003</v>
      </c>
      <c r="U41" s="37">
        <f>SUMPRODUCT(LTA!J41:AN41,LTA!J$102:AN$102,LTA!J$103:AN$103)</f>
        <v>95.45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41.809999999999995</v>
      </c>
      <c r="AB41" s="75">
        <f>-STOA!N41</f>
        <v>0</v>
      </c>
      <c r="AC41">
        <f t="shared" si="0"/>
        <v>14.313028693816955</v>
      </c>
      <c r="AD41">
        <f t="shared" si="1"/>
        <v>1561.0768045709515</v>
      </c>
      <c r="AE41">
        <f>'IDT-1'!B41</f>
        <v>0</v>
      </c>
      <c r="AF41" s="24"/>
      <c r="AG41">
        <f t="shared" si="2"/>
        <v>1561.0768045709515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5.2567200000000005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82.89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776.94059218549012</v>
      </c>
      <c r="P42" s="36">
        <v>53.23</v>
      </c>
      <c r="Q42" s="36">
        <v>14.43</v>
      </c>
      <c r="R42" s="38">
        <v>47.099999999999994</v>
      </c>
      <c r="S42" s="38">
        <v>3.85</v>
      </c>
      <c r="T42" s="37">
        <f>SUMPRODUCT(LTA!J42:AN42,LTA!J$101:AN$101,LTA!J$103:AN$103)</f>
        <v>530.17000000000007</v>
      </c>
      <c r="U42" s="37">
        <f>SUMPRODUCT(LTA!J42:AN42,LTA!J$102:AN$102,LTA!J$103:AN$103)</f>
        <v>95.45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41.809999999999995</v>
      </c>
      <c r="AB42" s="75">
        <f>-STOA!N42</f>
        <v>0</v>
      </c>
      <c r="AC42">
        <f t="shared" si="0"/>
        <v>14.513277409449685</v>
      </c>
      <c r="AD42">
        <f t="shared" si="1"/>
        <v>1560.6140347760404</v>
      </c>
      <c r="AE42">
        <f>'IDT-1'!B42</f>
        <v>0</v>
      </c>
      <c r="AF42" s="24"/>
      <c r="AG42">
        <f t="shared" si="2"/>
        <v>1560.6140347760404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-76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5.2567200000000005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82.89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737.61624728612833</v>
      </c>
      <c r="P43" s="36">
        <v>57.74</v>
      </c>
      <c r="Q43" s="36">
        <v>14.43</v>
      </c>
      <c r="R43" s="38">
        <v>47.099999999999994</v>
      </c>
      <c r="S43" s="38">
        <v>3.85</v>
      </c>
      <c r="T43" s="37">
        <f>SUMPRODUCT(LTA!J43:AN43,LTA!J$101:AN$101,LTA!J$103:AN$103)</f>
        <v>552.32999999999993</v>
      </c>
      <c r="U43" s="37">
        <f>SUMPRODUCT(LTA!J43:AN43,LTA!J$102:AN$102,LTA!J$103:AN$103)</f>
        <v>78.45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41.809999999999995</v>
      </c>
      <c r="AB43" s="75">
        <f>-STOA!N43</f>
        <v>0</v>
      </c>
      <c r="AC43">
        <f t="shared" si="0"/>
        <v>14.374305962718603</v>
      </c>
      <c r="AD43">
        <f t="shared" si="1"/>
        <v>1518.0986613234097</v>
      </c>
      <c r="AE43">
        <f>'IDT-1'!B43</f>
        <v>0</v>
      </c>
      <c r="AF43" s="24"/>
      <c r="AG43">
        <f t="shared" si="2"/>
        <v>1518.0986613234097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-89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5.2567200000000005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82.89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751.47095850050914</v>
      </c>
      <c r="P44" s="36">
        <v>57.74</v>
      </c>
      <c r="Q44" s="36">
        <v>14.43</v>
      </c>
      <c r="R44" s="38">
        <v>47.099999999999994</v>
      </c>
      <c r="S44" s="38">
        <v>3.85</v>
      </c>
      <c r="T44" s="37">
        <f>SUMPRODUCT(LTA!J44:AN44,LTA!J$101:AN$101,LTA!J$103:AN$103)</f>
        <v>577.78</v>
      </c>
      <c r="U44" s="37">
        <f>SUMPRODUCT(LTA!J44:AN44,LTA!J$102:AN$102,LTA!J$103:AN$103)</f>
        <v>78.45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41.809999999999995</v>
      </c>
      <c r="AB44" s="75">
        <f>-STOA!N44</f>
        <v>0</v>
      </c>
      <c r="AC44">
        <f t="shared" si="0"/>
        <v>15.094138792264301</v>
      </c>
      <c r="AD44">
        <f t="shared" si="1"/>
        <v>1510.6835397082448</v>
      </c>
      <c r="AE44">
        <f>'IDT-1'!B44</f>
        <v>0</v>
      </c>
      <c r="AF44" s="24"/>
      <c r="AG44">
        <f t="shared" si="2"/>
        <v>1510.6835397082448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-135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5.2567200000000005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82.89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789.50316646862098</v>
      </c>
      <c r="P45" s="36">
        <v>57.74</v>
      </c>
      <c r="Q45" s="36">
        <v>14.43</v>
      </c>
      <c r="R45" s="38">
        <v>47.099999999999994</v>
      </c>
      <c r="S45" s="38">
        <v>3.85</v>
      </c>
      <c r="T45" s="37">
        <f>SUMPRODUCT(LTA!J45:AN45,LTA!J$101:AN$101,LTA!J$103:AN$103)</f>
        <v>597.14</v>
      </c>
      <c r="U45" s="37">
        <f>SUMPRODUCT(LTA!J45:AN45,LTA!J$102:AN$102,LTA!J$103:AN$103)</f>
        <v>79.95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41.809999999999995</v>
      </c>
      <c r="AB45" s="75">
        <f>-STOA!N45</f>
        <v>0</v>
      </c>
      <c r="AC45">
        <f t="shared" si="0"/>
        <v>15.334698607449766</v>
      </c>
      <c r="AD45">
        <f t="shared" si="1"/>
        <v>1599.3351878611711</v>
      </c>
      <c r="AE45">
        <f>'IDT-1'!B45</f>
        <v>0</v>
      </c>
      <c r="AF45" s="24"/>
      <c r="AG45">
        <f t="shared" si="2"/>
        <v>1599.3351878611711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-105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5.2567200000000005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82.89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789.50316646862098</v>
      </c>
      <c r="P46" s="36">
        <v>57.74</v>
      </c>
      <c r="Q46" s="36">
        <v>14.43</v>
      </c>
      <c r="R46" s="38">
        <v>47</v>
      </c>
      <c r="S46" s="38">
        <v>3.85</v>
      </c>
      <c r="T46" s="37">
        <f>SUMPRODUCT(LTA!J46:AN46,LTA!J$101:AN$101,LTA!J$103:AN$103)</f>
        <v>604.55999999999995</v>
      </c>
      <c r="U46" s="37">
        <f>SUMPRODUCT(LTA!J46:AN46,LTA!J$102:AN$102,LTA!J$103:AN$103)</f>
        <v>79.45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41.809999999999995</v>
      </c>
      <c r="AB46" s="75">
        <f>-STOA!N46</f>
        <v>0</v>
      </c>
      <c r="AC46">
        <f t="shared" si="0"/>
        <v>15.408928922899545</v>
      </c>
      <c r="AD46">
        <f t="shared" si="1"/>
        <v>1604.0809575457213</v>
      </c>
      <c r="AE46">
        <f>'IDT-1'!B46</f>
        <v>0</v>
      </c>
      <c r="AF46" s="24"/>
      <c r="AG46">
        <f t="shared" si="2"/>
        <v>1604.0809575457213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-107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5.2567200000000005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82.89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797.67214303880132</v>
      </c>
      <c r="P47" s="36">
        <v>57.74</v>
      </c>
      <c r="Q47" s="36">
        <v>14.43</v>
      </c>
      <c r="R47" s="38">
        <v>47</v>
      </c>
      <c r="S47" s="38">
        <v>3.85</v>
      </c>
      <c r="T47" s="37">
        <f>SUMPRODUCT(LTA!J47:AN47,LTA!J$101:AN$101,LTA!J$103:AN$103)</f>
        <v>615.48</v>
      </c>
      <c r="U47" s="37">
        <f>SUMPRODUCT(LTA!J47:AN47,LTA!J$102:AN$102,LTA!J$103:AN$103)</f>
        <v>79.45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41.809999999999995</v>
      </c>
      <c r="AB47" s="75">
        <f>-STOA!N47</f>
        <v>0</v>
      </c>
      <c r="AC47">
        <f t="shared" si="0"/>
        <v>15.416795487041057</v>
      </c>
      <c r="AD47">
        <f t="shared" si="1"/>
        <v>1641.1620675517602</v>
      </c>
      <c r="AE47">
        <f>'IDT-1'!B47</f>
        <v>0</v>
      </c>
      <c r="AF47" s="24"/>
      <c r="AG47">
        <f t="shared" si="2"/>
        <v>1641.1620675517602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-89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5.2567200000000005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82.89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797.671951954527</v>
      </c>
      <c r="P48" s="36">
        <v>57.74</v>
      </c>
      <c r="Q48" s="36">
        <v>14.43</v>
      </c>
      <c r="R48" s="38">
        <v>47</v>
      </c>
      <c r="S48" s="38">
        <v>3.85</v>
      </c>
      <c r="T48" s="37">
        <f>SUMPRODUCT(LTA!J48:AN48,LTA!J$101:AN$101,LTA!J$103:AN$103)</f>
        <v>619.07999999999993</v>
      </c>
      <c r="U48" s="37">
        <f>SUMPRODUCT(LTA!J48:AN48,LTA!J$102:AN$102,LTA!J$103:AN$103)</f>
        <v>78.95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41.809999999999995</v>
      </c>
      <c r="AB48" s="75">
        <f>-STOA!N48</f>
        <v>0</v>
      </c>
      <c r="AC48">
        <f t="shared" si="0"/>
        <v>15.434362724208263</v>
      </c>
      <c r="AD48">
        <f t="shared" si="1"/>
        <v>1645.2443092303185</v>
      </c>
      <c r="AE48">
        <f>'IDT-1'!B48</f>
        <v>0</v>
      </c>
      <c r="AF48" s="24"/>
      <c r="AG48">
        <f t="shared" si="2"/>
        <v>1645.2443092303185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-88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5.2567200000000005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755.20302466834119</v>
      </c>
      <c r="P49" s="36">
        <v>57.74</v>
      </c>
      <c r="Q49" s="36">
        <v>14.43</v>
      </c>
      <c r="R49" s="38">
        <v>47</v>
      </c>
      <c r="S49" s="38">
        <v>3.85</v>
      </c>
      <c r="T49" s="37">
        <f>SUMPRODUCT(LTA!J49:AN49,LTA!J$101:AN$101,LTA!J$103:AN$103)</f>
        <v>623.68000000000006</v>
      </c>
      <c r="U49" s="37">
        <f>SUMPRODUCT(LTA!J49:AN49,LTA!J$102:AN$102,LTA!J$103:AN$103)</f>
        <v>83.98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41.809999999999995</v>
      </c>
      <c r="AB49" s="75">
        <f>-STOA!N49</f>
        <v>0</v>
      </c>
      <c r="AC49">
        <f t="shared" si="0"/>
        <v>15.310996574052306</v>
      </c>
      <c r="AD49">
        <f t="shared" si="1"/>
        <v>1594.5287480942889</v>
      </c>
      <c r="AE49">
        <f>'IDT-1'!B49</f>
        <v>0</v>
      </c>
      <c r="AF49" s="24"/>
      <c r="AG49">
        <f t="shared" si="2"/>
        <v>1594.5287480942889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-106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5.2567200000000005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738.51693346834122</v>
      </c>
      <c r="P50" s="36">
        <v>57.74</v>
      </c>
      <c r="Q50" s="36">
        <v>14.43</v>
      </c>
      <c r="R50" s="38">
        <v>47</v>
      </c>
      <c r="S50" s="38">
        <v>3.85</v>
      </c>
      <c r="T50" s="37">
        <f>SUMPRODUCT(LTA!J50:AN50,LTA!J$101:AN$101,LTA!J$103:AN$103)</f>
        <v>627.21</v>
      </c>
      <c r="U50" s="37">
        <f>SUMPRODUCT(LTA!J50:AN50,LTA!J$102:AN$102,LTA!J$103:AN$103)</f>
        <v>86.99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41.809999999999995</v>
      </c>
      <c r="AB50" s="75">
        <f>-STOA!N50</f>
        <v>0</v>
      </c>
      <c r="AC50">
        <f t="shared" si="0"/>
        <v>15.217298250247417</v>
      </c>
      <c r="AD50">
        <f t="shared" si="1"/>
        <v>1585.4763552180937</v>
      </c>
      <c r="AE50">
        <f>'IDT-1'!B50</f>
        <v>0</v>
      </c>
      <c r="AF50" s="24"/>
      <c r="AG50">
        <f t="shared" si="2"/>
        <v>1585.4763552180937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-105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5.2567200000000005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728.54626321391436</v>
      </c>
      <c r="P51" s="36">
        <v>58.19</v>
      </c>
      <c r="Q51" s="36">
        <v>14.43</v>
      </c>
      <c r="R51" s="38">
        <v>47</v>
      </c>
      <c r="S51" s="38">
        <v>3.85</v>
      </c>
      <c r="T51" s="37">
        <f>SUMPRODUCT(LTA!J51:AN51,LTA!J$101:AN$101,LTA!J$103:AN$103)</f>
        <v>630.31000000000006</v>
      </c>
      <c r="U51" s="37">
        <f>SUMPRODUCT(LTA!J51:AN51,LTA!J$102:AN$102,LTA!J$103:AN$103)</f>
        <v>90.46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41.809999999999995</v>
      </c>
      <c r="AB51" s="75">
        <f>-STOA!N51</f>
        <v>0</v>
      </c>
      <c r="AC51">
        <f t="shared" si="0"/>
        <v>14.912964415188892</v>
      </c>
      <c r="AD51">
        <f t="shared" si="1"/>
        <v>1615.8300187987252</v>
      </c>
      <c r="AE51">
        <f>'IDT-1'!B51</f>
        <v>0</v>
      </c>
      <c r="AF51" s="24"/>
      <c r="AG51">
        <f t="shared" si="2"/>
        <v>1615.8300187987252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-72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5.2567200000000005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728.5266596741875</v>
      </c>
      <c r="P52" s="36">
        <v>59.41</v>
      </c>
      <c r="Q52" s="36">
        <v>14.43</v>
      </c>
      <c r="R52" s="38">
        <v>47</v>
      </c>
      <c r="S52" s="38">
        <v>3.85</v>
      </c>
      <c r="T52" s="37">
        <f>SUMPRODUCT(LTA!J52:AN52,LTA!J$101:AN$101,LTA!J$103:AN$103)</f>
        <v>630.95000000000005</v>
      </c>
      <c r="U52" s="37">
        <f>SUMPRODUCT(LTA!J52:AN52,LTA!J$102:AN$102,LTA!J$103:AN$103)</f>
        <v>92.86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41.809999999999995</v>
      </c>
      <c r="AB52" s="75">
        <f>-STOA!N52</f>
        <v>0</v>
      </c>
      <c r="AC52">
        <f t="shared" si="0"/>
        <v>15.007881849529408</v>
      </c>
      <c r="AD52">
        <f t="shared" si="1"/>
        <v>1612.9754978246579</v>
      </c>
      <c r="AE52">
        <f>'IDT-1'!B52</f>
        <v>0</v>
      </c>
      <c r="AF52" s="24"/>
      <c r="AG52">
        <f t="shared" si="2"/>
        <v>1612.9754978246579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-79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5.2567200000000005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731.30113493602153</v>
      </c>
      <c r="P53" s="36">
        <v>57.743614397496088</v>
      </c>
      <c r="Q53" s="36">
        <v>14.43</v>
      </c>
      <c r="R53" s="38">
        <v>47</v>
      </c>
      <c r="S53" s="38">
        <v>3.85</v>
      </c>
      <c r="T53" s="37">
        <f>SUMPRODUCT(LTA!J53:AN53,LTA!J$101:AN$101,LTA!J$103:AN$103)</f>
        <v>631.55999999999995</v>
      </c>
      <c r="U53" s="37">
        <f>SUMPRODUCT(LTA!J53:AN53,LTA!J$102:AN$102,LTA!J$103:AN$103)</f>
        <v>94.63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41.809999999999995</v>
      </c>
      <c r="AB53" s="75">
        <f>-STOA!N53</f>
        <v>0</v>
      </c>
      <c r="AC53">
        <f t="shared" si="0"/>
        <v>15.156831526023149</v>
      </c>
      <c r="AD53">
        <f t="shared" si="1"/>
        <v>1604.4485274422334</v>
      </c>
      <c r="AE53">
        <f>'IDT-1'!B53</f>
        <v>0</v>
      </c>
      <c r="AF53" s="24"/>
      <c r="AG53">
        <f t="shared" si="2"/>
        <v>1604.4485274422334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-92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5.2567200000000005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724.17933866660871</v>
      </c>
      <c r="P54" s="36">
        <v>57.743614397496088</v>
      </c>
      <c r="Q54" s="36">
        <v>14.43</v>
      </c>
      <c r="R54" s="38">
        <v>47</v>
      </c>
      <c r="S54" s="38">
        <v>3.85</v>
      </c>
      <c r="T54" s="37">
        <f>SUMPRODUCT(LTA!J54:AN54,LTA!J$101:AN$101,LTA!J$103:AN$103)</f>
        <v>632.16000000000008</v>
      </c>
      <c r="U54" s="37">
        <f>SUMPRODUCT(LTA!J54:AN54,LTA!J$102:AN$102,LTA!J$103:AN$103)</f>
        <v>97.03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41.809999999999995</v>
      </c>
      <c r="AB54" s="75">
        <f>-STOA!N54</f>
        <v>0</v>
      </c>
      <c r="AC54">
        <f t="shared" si="0"/>
        <v>15.249275803233418</v>
      </c>
      <c r="AD54">
        <f t="shared" si="1"/>
        <v>1585.2342868956107</v>
      </c>
      <c r="AE54">
        <f>'IDT-1'!B54</f>
        <v>0</v>
      </c>
      <c r="AF54" s="24"/>
      <c r="AG54">
        <f t="shared" si="2"/>
        <v>1585.2342868956107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-107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5.2567200000000005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724.15489196660292</v>
      </c>
      <c r="P55" s="36">
        <v>58.649999999999984</v>
      </c>
      <c r="Q55" s="36">
        <v>14.43</v>
      </c>
      <c r="R55" s="38">
        <v>47</v>
      </c>
      <c r="S55" s="38">
        <v>3.85</v>
      </c>
      <c r="T55" s="37">
        <f>SUMPRODUCT(LTA!J55:AN55,LTA!J$101:AN$101,LTA!J$103:AN$103)</f>
        <v>615.74</v>
      </c>
      <c r="U55" s="37">
        <f>SUMPRODUCT(LTA!J55:AN55,LTA!J$102:AN$102,LTA!J$103:AN$103)</f>
        <v>100.03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41.72</v>
      </c>
      <c r="AB55" s="75">
        <f>-STOA!N55</f>
        <v>0</v>
      </c>
      <c r="AC55">
        <f t="shared" si="0"/>
        <v>15.194027036363735</v>
      </c>
      <c r="AD55">
        <f t="shared" si="1"/>
        <v>1566.6614745649783</v>
      </c>
      <c r="AE55">
        <f>'IDT-1'!B55</f>
        <v>0</v>
      </c>
      <c r="AF55" s="24"/>
      <c r="AG55">
        <f t="shared" si="2"/>
        <v>1566.6614745649783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-113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5.2567200000000005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724.15489196660292</v>
      </c>
      <c r="P56" s="36">
        <v>58.649999999999984</v>
      </c>
      <c r="Q56" s="36">
        <v>14.43</v>
      </c>
      <c r="R56" s="38">
        <v>47</v>
      </c>
      <c r="S56" s="38">
        <v>3.85</v>
      </c>
      <c r="T56" s="37">
        <f>SUMPRODUCT(LTA!J56:AN56,LTA!J$101:AN$101,LTA!J$103:AN$103)</f>
        <v>616.40000000000009</v>
      </c>
      <c r="U56" s="37">
        <f>SUMPRODUCT(LTA!J56:AN56,LTA!J$102:AN$102,LTA!J$103:AN$103)</f>
        <v>100.42999999999999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41.72</v>
      </c>
      <c r="AB56" s="75">
        <f>-STOA!N56</f>
        <v>0</v>
      </c>
      <c r="AC56">
        <f t="shared" si="0"/>
        <v>15.270700298162849</v>
      </c>
      <c r="AD56">
        <f t="shared" si="1"/>
        <v>1559.6448013031793</v>
      </c>
      <c r="AE56">
        <f>'IDT-1'!B56</f>
        <v>0</v>
      </c>
      <c r="AF56" s="24"/>
      <c r="AG56">
        <f t="shared" si="2"/>
        <v>1559.6448013031793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-121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5.2567200000000005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724.21736908955643</v>
      </c>
      <c r="P57" s="36">
        <v>57.746024370095007</v>
      </c>
      <c r="Q57" s="36">
        <v>14.43</v>
      </c>
      <c r="R57" s="38">
        <v>47</v>
      </c>
      <c r="S57" s="38">
        <v>3.85</v>
      </c>
      <c r="T57" s="37">
        <f>SUMPRODUCT(LTA!J57:AN57,LTA!J$101:AN$101,LTA!J$103:AN$103)</f>
        <v>623.75</v>
      </c>
      <c r="U57" s="37">
        <f>SUMPRODUCT(LTA!J57:AN57,LTA!J$102:AN$102,LTA!J$103:AN$103)</f>
        <v>94.33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41.72</v>
      </c>
      <c r="AB57" s="75">
        <f>-STOA!N57</f>
        <v>0</v>
      </c>
      <c r="AC57">
        <f t="shared" si="0"/>
        <v>15.435083707477348</v>
      </c>
      <c r="AD57">
        <f t="shared" si="1"/>
        <v>1540.8889193869131</v>
      </c>
      <c r="AE57">
        <f>'IDT-1'!B57</f>
        <v>0</v>
      </c>
      <c r="AF57" s="24"/>
      <c r="AG57">
        <f t="shared" si="2"/>
        <v>1540.8889193869131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-140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5.2567200000000005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724.21736908955643</v>
      </c>
      <c r="P58" s="36">
        <v>57.746024370095007</v>
      </c>
      <c r="Q58" s="36">
        <v>14.43</v>
      </c>
      <c r="R58" s="38">
        <v>47</v>
      </c>
      <c r="S58" s="38">
        <v>3.85</v>
      </c>
      <c r="T58" s="37">
        <f>SUMPRODUCT(LTA!J58:AN58,LTA!J$101:AN$101,LTA!J$103:AN$103)</f>
        <v>624.1099999999999</v>
      </c>
      <c r="U58" s="37">
        <f>SUMPRODUCT(LTA!J58:AN58,LTA!J$102:AN$102,LTA!J$103:AN$103)</f>
        <v>95.429999999999993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41.72</v>
      </c>
      <c r="AB58" s="75">
        <f>-STOA!N58</f>
        <v>0</v>
      </c>
      <c r="AC58">
        <f t="shared" si="0"/>
        <v>15.388049603403125</v>
      </c>
      <c r="AD58">
        <f t="shared" si="1"/>
        <v>1549.3959534909875</v>
      </c>
      <c r="AE58">
        <f>'IDT-1'!B58</f>
        <v>0</v>
      </c>
      <c r="AF58" s="24"/>
      <c r="AG58">
        <f t="shared" si="2"/>
        <v>1549.3959534909875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-133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5.2567200000000005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724.21736908955643</v>
      </c>
      <c r="P59" s="36">
        <v>57.746024370095007</v>
      </c>
      <c r="Q59" s="36">
        <v>14.43</v>
      </c>
      <c r="R59" s="38">
        <v>47</v>
      </c>
      <c r="S59" s="38">
        <v>3.85</v>
      </c>
      <c r="T59" s="37">
        <f>SUMPRODUCT(LTA!J59:AN59,LTA!J$101:AN$101,LTA!J$103:AN$103)</f>
        <v>624.07999999999993</v>
      </c>
      <c r="U59" s="37">
        <f>SUMPRODUCT(LTA!J59:AN59,LTA!J$102:AN$102,LTA!J$103:AN$103)</f>
        <v>97.61999999999999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41.809999999999995</v>
      </c>
      <c r="AB59" s="75">
        <f>-STOA!N59</f>
        <v>0</v>
      </c>
      <c r="AC59">
        <f t="shared" si="0"/>
        <v>15.195170660280898</v>
      </c>
      <c r="AD59">
        <f t="shared" si="1"/>
        <v>1576.8388324341095</v>
      </c>
      <c r="AE59">
        <f>'IDT-1'!B59</f>
        <v>0</v>
      </c>
      <c r="AF59" s="24"/>
      <c r="AG59">
        <f t="shared" si="2"/>
        <v>1576.8388324341095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5.2567200000000005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724.21921384731058</v>
      </c>
      <c r="P60" s="36">
        <v>57.743316294296704</v>
      </c>
      <c r="Q60" s="36">
        <v>14.43</v>
      </c>
      <c r="R60" s="38">
        <v>47.5</v>
      </c>
      <c r="S60" s="38">
        <v>3.85</v>
      </c>
      <c r="T60" s="37">
        <f>SUMPRODUCT(LTA!J60:AN60,LTA!J$101:AN$101,LTA!J$103:AN$103)</f>
        <v>623.66</v>
      </c>
      <c r="U60" s="37">
        <f>SUMPRODUCT(LTA!J60:AN60,LTA!J$102:AN$102,LTA!J$103:AN$103)</f>
        <v>99.38000000000001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41.809999999999995</v>
      </c>
      <c r="AB60" s="75">
        <f>-STOA!N60</f>
        <v>0</v>
      </c>
      <c r="AC60">
        <f t="shared" si="0"/>
        <v>15.125907831160436</v>
      </c>
      <c r="AD60">
        <f t="shared" si="1"/>
        <v>1588.7472319451858</v>
      </c>
      <c r="AE60">
        <f>'IDT-1'!B60</f>
        <v>0</v>
      </c>
      <c r="AF60" s="24"/>
      <c r="AG60">
        <f t="shared" si="2"/>
        <v>1588.7472319451858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-98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5.2567200000000005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724.15367219531447</v>
      </c>
      <c r="P61" s="36">
        <v>57.74</v>
      </c>
      <c r="Q61" s="36">
        <v>14.43</v>
      </c>
      <c r="R61" s="38">
        <v>47.5</v>
      </c>
      <c r="S61" s="38">
        <v>3.85</v>
      </c>
      <c r="T61" s="37">
        <f>SUMPRODUCT(LTA!J61:AN61,LTA!J$101:AN$101,LTA!J$103:AN$103)</f>
        <v>610.79999999999995</v>
      </c>
      <c r="U61" s="37">
        <f>SUMPRODUCT(LTA!J61:AN61,LTA!J$102:AN$102,LTA!J$103:AN$103)</f>
        <v>102.55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41.809999999999995</v>
      </c>
      <c r="AB61" s="75">
        <f>-STOA!N61</f>
        <v>0</v>
      </c>
      <c r="AC61">
        <f t="shared" si="0"/>
        <v>14.527192803193344</v>
      </c>
      <c r="AD61">
        <f t="shared" si="1"/>
        <v>1640.58708902686</v>
      </c>
      <c r="AE61">
        <f>'IDT-1'!B61</f>
        <v>0</v>
      </c>
      <c r="AF61" s="24"/>
      <c r="AG61">
        <f t="shared" si="2"/>
        <v>1640.58708902686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-37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5.2567200000000005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724.16249322604187</v>
      </c>
      <c r="P62" s="36">
        <v>57.74</v>
      </c>
      <c r="Q62" s="36">
        <v>14.43</v>
      </c>
      <c r="R62" s="38">
        <v>47.5</v>
      </c>
      <c r="S62" s="38">
        <v>3.85</v>
      </c>
      <c r="T62" s="37">
        <f>SUMPRODUCT(LTA!J62:AN62,LTA!J$101:AN$101,LTA!J$103:AN$103)</f>
        <v>604.26</v>
      </c>
      <c r="U62" s="37">
        <f>SUMPRODUCT(LTA!J62:AN62,LTA!J$102:AN$102,LTA!J$103:AN$103)</f>
        <v>104.45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41.809999999999995</v>
      </c>
      <c r="AB62" s="75">
        <f>-STOA!N62</f>
        <v>0</v>
      </c>
      <c r="AC62">
        <f t="shared" si="0"/>
        <v>14.369694691703007</v>
      </c>
      <c r="AD62">
        <f t="shared" si="1"/>
        <v>1650.113408169078</v>
      </c>
      <c r="AE62">
        <f>'IDT-1'!B62</f>
        <v>0</v>
      </c>
      <c r="AF62" s="24"/>
      <c r="AG62">
        <f t="shared" si="2"/>
        <v>1650.113408169078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-23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5.2567200000000005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760.69140207843418</v>
      </c>
      <c r="P63" s="36">
        <v>57.74</v>
      </c>
      <c r="Q63" s="36">
        <v>14.43</v>
      </c>
      <c r="R63" s="38">
        <v>47.5</v>
      </c>
      <c r="S63" s="38">
        <v>3.85</v>
      </c>
      <c r="T63" s="37">
        <f>SUMPRODUCT(LTA!J63:AN63,LTA!J$101:AN$101,LTA!J$103:AN$103)</f>
        <v>570.22</v>
      </c>
      <c r="U63" s="37">
        <f>SUMPRODUCT(LTA!J63:AN63,LTA!J$102:AN$102,LTA!J$103:AN$103)</f>
        <v>105.65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41.809999999999995</v>
      </c>
      <c r="AB63" s="75">
        <f>-STOA!N63</f>
        <v>0</v>
      </c>
      <c r="AC63">
        <f t="shared" si="0"/>
        <v>14.238184898390655</v>
      </c>
      <c r="AD63">
        <f t="shared" si="1"/>
        <v>1680.7838268147825</v>
      </c>
      <c r="AE63">
        <f>'IDT-1'!B63</f>
        <v>0</v>
      </c>
      <c r="AF63" s="24"/>
      <c r="AG63">
        <f t="shared" si="2"/>
        <v>1680.7838268147825</v>
      </c>
      <c r="AI63" s="34">
        <f>PXIL!H63</f>
        <v>0</v>
      </c>
      <c r="AJ63" s="34">
        <f>PXIL!N63</f>
        <v>0</v>
      </c>
      <c r="AK63" s="34">
        <f>RTM_IEX!H63</f>
        <v>3.85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5.2567200000000005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760.69140207843418</v>
      </c>
      <c r="P64" s="36">
        <v>68.326770793950857</v>
      </c>
      <c r="Q64" s="36">
        <v>14.43</v>
      </c>
      <c r="R64" s="38">
        <v>47.5</v>
      </c>
      <c r="S64" s="38">
        <v>7.64</v>
      </c>
      <c r="T64" s="37">
        <f>SUMPRODUCT(LTA!J64:AN64,LTA!J$101:AN$101,LTA!J$103:AN$103)</f>
        <v>541.70000000000005</v>
      </c>
      <c r="U64" s="37">
        <f>SUMPRODUCT(LTA!J64:AN64,LTA!J$102:AN$102,LTA!J$103:AN$103)</f>
        <v>107.81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41.809999999999995</v>
      </c>
      <c r="AB64" s="75">
        <f>-STOA!N64</f>
        <v>0</v>
      </c>
      <c r="AC64">
        <f t="shared" si="0"/>
        <v>14.31535377305984</v>
      </c>
      <c r="AD64">
        <f t="shared" si="1"/>
        <v>1689.8934287340642</v>
      </c>
      <c r="AE64">
        <f>'IDT-1'!B64</f>
        <v>0</v>
      </c>
      <c r="AF64" s="24"/>
      <c r="AG64">
        <f t="shared" si="2"/>
        <v>1689.8934287340642</v>
      </c>
      <c r="AI64" s="34">
        <f>PXIL!H64</f>
        <v>0</v>
      </c>
      <c r="AJ64" s="34">
        <f>PXIL!N64</f>
        <v>0</v>
      </c>
      <c r="AK64" s="34">
        <f>RTM_IEX!H64</f>
        <v>25.02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5.2567200000000005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769.83918668678541</v>
      </c>
      <c r="P65" s="36">
        <v>94.316030135948495</v>
      </c>
      <c r="Q65" s="36">
        <v>14.43</v>
      </c>
      <c r="R65" s="38">
        <v>47.5</v>
      </c>
      <c r="S65" s="38">
        <v>7.64</v>
      </c>
      <c r="T65" s="37">
        <f>SUMPRODUCT(LTA!J65:AN65,LTA!J$101:AN$101,LTA!J$103:AN$103)</f>
        <v>499.59000000000003</v>
      </c>
      <c r="U65" s="37">
        <f>SUMPRODUCT(LTA!J65:AN65,LTA!J$102:AN$102,LTA!J$103:AN$103)</f>
        <v>108.61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41.809999999999995</v>
      </c>
      <c r="AB65" s="75">
        <f>-STOA!N65</f>
        <v>0</v>
      </c>
      <c r="AC65">
        <f t="shared" si="0"/>
        <v>14.27164894224277</v>
      </c>
      <c r="AD65">
        <f t="shared" si="1"/>
        <v>1684.7341775152299</v>
      </c>
      <c r="AE65">
        <f>'IDT-1'!B65</f>
        <v>0</v>
      </c>
      <c r="AF65" s="24"/>
      <c r="AG65">
        <f t="shared" si="2"/>
        <v>1684.7341775152299</v>
      </c>
      <c r="AI65" s="34">
        <f>PXIL!H65</f>
        <v>0</v>
      </c>
      <c r="AJ65" s="34">
        <f>PXIL!N65</f>
        <v>0</v>
      </c>
      <c r="AK65" s="34">
        <f>RTM_IEX!H65</f>
        <v>25.99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5.2567200000000005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806.07056191444428</v>
      </c>
      <c r="P66" s="36">
        <v>118.02548296976656</v>
      </c>
      <c r="Q66" s="36">
        <v>38.130000000000003</v>
      </c>
      <c r="R66" s="38">
        <v>47.5</v>
      </c>
      <c r="S66" s="38">
        <v>7.64</v>
      </c>
      <c r="T66" s="37">
        <f>SUMPRODUCT(LTA!J66:AN66,LTA!J$101:AN$101,LTA!J$103:AN$103)</f>
        <v>467.03999999999996</v>
      </c>
      <c r="U66" s="37">
        <f>SUMPRODUCT(LTA!J66:AN66,LTA!J$102:AN$102,LTA!J$103:AN$103)</f>
        <v>111.17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41.809999999999995</v>
      </c>
      <c r="AB66" s="75">
        <f>-STOA!N66</f>
        <v>0</v>
      </c>
      <c r="AC66">
        <f t="shared" si="0"/>
        <v>14.792019260605407</v>
      </c>
      <c r="AD66">
        <f t="shared" si="1"/>
        <v>1677.8746352583446</v>
      </c>
      <c r="AE66">
        <f>'IDT-1'!B66</f>
        <v>0</v>
      </c>
      <c r="AF66" s="24"/>
      <c r="AG66">
        <f t="shared" si="2"/>
        <v>1677.8746352583446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-34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5.2567200000000005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879.04037363341956</v>
      </c>
      <c r="P67" s="36">
        <v>118.02548296976656</v>
      </c>
      <c r="Q67" s="36">
        <v>38.130000000000003</v>
      </c>
      <c r="R67" s="38">
        <v>47.5</v>
      </c>
      <c r="S67" s="38">
        <v>7.64</v>
      </c>
      <c r="T67" s="37">
        <f>SUMPRODUCT(LTA!J67:AN67,LTA!J$101:AN$101,LTA!J$103:AN$103)</f>
        <v>413.85</v>
      </c>
      <c r="U67" s="37">
        <f>SUMPRODUCT(LTA!J67:AN67,LTA!J$102:AN$102,LTA!J$103:AN$103)</f>
        <v>108.53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41.53</v>
      </c>
      <c r="AB67" s="75">
        <f>-STOA!N67</f>
        <v>0</v>
      </c>
      <c r="AC67">
        <f t="shared" si="0"/>
        <v>15.230132199415918</v>
      </c>
      <c r="AD67">
        <f t="shared" si="1"/>
        <v>1659.2963340385095</v>
      </c>
      <c r="AE67">
        <f>'IDT-1'!B67</f>
        <v>0</v>
      </c>
      <c r="AF67" s="24"/>
      <c r="AG67">
        <f t="shared" si="2"/>
        <v>1659.2963340385095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5.2567200000000005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927.15943294141221</v>
      </c>
      <c r="P68" s="36">
        <v>118.02548296976656</v>
      </c>
      <c r="Q68" s="36">
        <v>38.130000000000003</v>
      </c>
      <c r="R68" s="38">
        <v>47.5</v>
      </c>
      <c r="S68" s="38">
        <v>7.64</v>
      </c>
      <c r="T68" s="37">
        <f>SUMPRODUCT(LTA!J68:AN68,LTA!J$101:AN$101,LTA!J$103:AN$103)</f>
        <v>376.09</v>
      </c>
      <c r="U68" s="37">
        <f>SUMPRODUCT(LTA!J68:AN68,LTA!J$102:AN$102,LTA!J$103:AN$103)</f>
        <v>109.42999999999999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41.53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15.451775663476393</v>
      </c>
      <c r="AD68">
        <f t="shared" ref="AD68:AD98" si="4">SUM(B68:AB68,AI68:AV68)-AC68</f>
        <v>1655.3337498824417</v>
      </c>
      <c r="AE68">
        <f>'IDT-1'!B68</f>
        <v>0</v>
      </c>
      <c r="AF68" s="24"/>
      <c r="AG68">
        <f t="shared" ref="AG68:AG98" si="5">SUM(AD68:AF68)</f>
        <v>1655.3337498824417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-84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5.2567200000000005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977.41905616330075</v>
      </c>
      <c r="P69" s="36">
        <v>118.02548296976656</v>
      </c>
      <c r="Q69" s="36">
        <v>38.130000000000003</v>
      </c>
      <c r="R69" s="38">
        <v>47.5</v>
      </c>
      <c r="S69" s="38">
        <v>7.64</v>
      </c>
      <c r="T69" s="37">
        <f>SUMPRODUCT(LTA!J69:AN69,LTA!J$101:AN$101,LTA!J$103:AN$103)</f>
        <v>339.90999999999997</v>
      </c>
      <c r="U69" s="37">
        <f>SUMPRODUCT(LTA!J69:AN69,LTA!J$102:AN$102,LTA!J$103:AN$103)</f>
        <v>111.03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41.53</v>
      </c>
      <c r="AB69" s="75">
        <f>-STOA!N69</f>
        <v>0</v>
      </c>
      <c r="AC69">
        <f t="shared" si="3"/>
        <v>15.829089715080007</v>
      </c>
      <c r="AD69">
        <f t="shared" si="4"/>
        <v>1637.6121694179874</v>
      </c>
      <c r="AE69">
        <f>'IDT-1'!B69</f>
        <v>0</v>
      </c>
      <c r="AF69" s="24"/>
      <c r="AG69">
        <f t="shared" si="5"/>
        <v>1637.6121694179874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-115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5.2567200000000005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1023.4391006631837</v>
      </c>
      <c r="P70" s="36">
        <v>118.02548296976656</v>
      </c>
      <c r="Q70" s="36">
        <v>38.130000000000003</v>
      </c>
      <c r="R70" s="38">
        <v>47.5</v>
      </c>
      <c r="S70" s="38">
        <v>7.64</v>
      </c>
      <c r="T70" s="37">
        <f>SUMPRODUCT(LTA!J70:AN70,LTA!J$101:AN$101,LTA!J$103:AN$103)</f>
        <v>303.58999999999997</v>
      </c>
      <c r="U70" s="37">
        <f>SUMPRODUCT(LTA!J70:AN70,LTA!J$102:AN$102,LTA!J$103:AN$103)</f>
        <v>112.73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41.53</v>
      </c>
      <c r="AB70" s="75">
        <f>-STOA!N70</f>
        <v>0</v>
      </c>
      <c r="AC70">
        <f t="shared" si="3"/>
        <v>16.034975139302581</v>
      </c>
      <c r="AD70">
        <f t="shared" si="4"/>
        <v>1635.8063284936477</v>
      </c>
      <c r="AE70">
        <f>'IDT-1'!B70</f>
        <v>0</v>
      </c>
      <c r="AF70" s="24"/>
      <c r="AG70">
        <f t="shared" si="5"/>
        <v>1635.8063284936477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-128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5.2567200000000005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1020.8404624338061</v>
      </c>
      <c r="P71" s="36">
        <v>118.02548296976656</v>
      </c>
      <c r="Q71" s="36">
        <v>38.130000000000003</v>
      </c>
      <c r="R71" s="38">
        <v>45.13</v>
      </c>
      <c r="S71" s="38">
        <v>7.64</v>
      </c>
      <c r="T71" s="37">
        <f>SUMPRODUCT(LTA!J71:AN71,LTA!J$101:AN$101,LTA!J$103:AN$103)</f>
        <v>273.15999999999997</v>
      </c>
      <c r="U71" s="37">
        <f>SUMPRODUCT(LTA!J71:AN71,LTA!J$102:AN$102,LTA!J$103:AN$103)</f>
        <v>112.24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41.53</v>
      </c>
      <c r="AB71" s="75">
        <f>-STOA!N71</f>
        <v>0</v>
      </c>
      <c r="AC71">
        <f t="shared" si="3"/>
        <v>15.542588269180248</v>
      </c>
      <c r="AD71">
        <f t="shared" si="4"/>
        <v>1658.0200771343925</v>
      </c>
      <c r="AE71">
        <f>'IDT-1'!B71</f>
        <v>0</v>
      </c>
      <c r="AF71" s="24"/>
      <c r="AG71">
        <f t="shared" si="5"/>
        <v>1658.0200771343925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-88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5.2567200000000005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1031.0279986690859</v>
      </c>
      <c r="P72" s="36">
        <v>118.02548296976656</v>
      </c>
      <c r="Q72" s="36">
        <v>38.130000000000003</v>
      </c>
      <c r="R72" s="38">
        <v>28.19</v>
      </c>
      <c r="S72" s="38">
        <v>7.64</v>
      </c>
      <c r="T72" s="37">
        <f>SUMPRODUCT(LTA!J72:AN72,LTA!J$101:AN$101,LTA!J$103:AN$103)</f>
        <v>229.78</v>
      </c>
      <c r="U72" s="37">
        <f>SUMPRODUCT(LTA!J72:AN72,LTA!J$102:AN$102,LTA!J$103:AN$103)</f>
        <v>114.61999999999999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41.53</v>
      </c>
      <c r="AB72" s="75">
        <f>-STOA!N72</f>
        <v>0</v>
      </c>
      <c r="AC72">
        <f t="shared" si="3"/>
        <v>14.717909687312146</v>
      </c>
      <c r="AD72">
        <f t="shared" si="4"/>
        <v>1661.0922919515403</v>
      </c>
      <c r="AE72">
        <f>'IDT-1'!B72</f>
        <v>0</v>
      </c>
      <c r="AF72" s="24"/>
      <c r="AG72">
        <f t="shared" si="5"/>
        <v>1661.0922919515403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-38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5.2567200000000005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1048.5435313494731</v>
      </c>
      <c r="P73" s="36">
        <v>118.02548296976656</v>
      </c>
      <c r="Q73" s="36">
        <v>38.130000000000003</v>
      </c>
      <c r="R73" s="38">
        <v>12.850000000000003</v>
      </c>
      <c r="S73" s="38">
        <v>7.64</v>
      </c>
      <c r="T73" s="37">
        <f>SUMPRODUCT(LTA!J73:AN73,LTA!J$101:AN$101,LTA!J$103:AN$103)</f>
        <v>190.57999999999998</v>
      </c>
      <c r="U73" s="37">
        <f>SUMPRODUCT(LTA!J73:AN73,LTA!J$102:AN$102,LTA!J$103:AN$103)</f>
        <v>116.38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41.53</v>
      </c>
      <c r="AB73" s="75">
        <f>-STOA!N73</f>
        <v>0</v>
      </c>
      <c r="AC73">
        <f t="shared" si="3"/>
        <v>14.311563111403837</v>
      </c>
      <c r="AD73">
        <f t="shared" si="4"/>
        <v>1639.2341712078357</v>
      </c>
      <c r="AE73">
        <f>'IDT-1'!B73</f>
        <v>7</v>
      </c>
      <c r="AF73" s="24"/>
      <c r="AG73">
        <f t="shared" si="5"/>
        <v>1646.2341712078357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-25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5.2567200000000005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1070.4720397070064</v>
      </c>
      <c r="P74" s="36">
        <v>118.02548296976656</v>
      </c>
      <c r="Q74" s="36">
        <v>38.130000000000003</v>
      </c>
      <c r="R74" s="38">
        <v>4.3000000000000007</v>
      </c>
      <c r="S74" s="38">
        <v>7.64</v>
      </c>
      <c r="T74" s="37">
        <f>SUMPRODUCT(LTA!J74:AN74,LTA!J$101:AN$101,LTA!J$103:AN$103)</f>
        <v>151.31</v>
      </c>
      <c r="U74" s="37">
        <f>SUMPRODUCT(LTA!J74:AN74,LTA!J$102:AN$102,LTA!J$103:AN$103)</f>
        <v>118.02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41.53</v>
      </c>
      <c r="AB74" s="75">
        <f>-STOA!N74</f>
        <v>0</v>
      </c>
      <c r="AC74">
        <f t="shared" si="3"/>
        <v>14.048552477532894</v>
      </c>
      <c r="AD74">
        <f t="shared" si="4"/>
        <v>1622.24569019924</v>
      </c>
      <c r="AE74">
        <f>'IDT-1'!B74</f>
        <v>14</v>
      </c>
      <c r="AF74" s="24"/>
      <c r="AG74">
        <f t="shared" si="5"/>
        <v>1636.24569019924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-18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5.2567200000000005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1106.6449347807106</v>
      </c>
      <c r="P75" s="36">
        <v>118.02548296976656</v>
      </c>
      <c r="Q75" s="36">
        <v>38.130000000000003</v>
      </c>
      <c r="R75" s="38">
        <v>0</v>
      </c>
      <c r="S75" s="38">
        <v>7.64</v>
      </c>
      <c r="T75" s="37">
        <f>SUMPRODUCT(LTA!J75:AN75,LTA!J$101:AN$101,LTA!J$103:AN$103)</f>
        <v>121.45</v>
      </c>
      <c r="U75" s="37">
        <f>SUMPRODUCT(LTA!J75:AN75,LTA!J$102:AN$102,LTA!J$103:AN$103)</f>
        <v>126.86999999999999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41.53</v>
      </c>
      <c r="AB75" s="75">
        <f>-STOA!N75</f>
        <v>0</v>
      </c>
      <c r="AC75">
        <f t="shared" si="3"/>
        <v>13.987319957104008</v>
      </c>
      <c r="AD75">
        <f t="shared" si="4"/>
        <v>1651.1698177933731</v>
      </c>
      <c r="AE75">
        <f>'IDT-1'!B75</f>
        <v>13</v>
      </c>
      <c r="AF75" s="24"/>
      <c r="AG75">
        <f t="shared" si="5"/>
        <v>1664.1698177933731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5.2567200000000005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99.214112331606202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1158.6129672532259</v>
      </c>
      <c r="P76" s="36">
        <v>118.02548296976656</v>
      </c>
      <c r="Q76" s="36">
        <v>38.130000000000003</v>
      </c>
      <c r="R76" s="38">
        <v>0</v>
      </c>
      <c r="S76" s="38">
        <v>7.64</v>
      </c>
      <c r="T76" s="37">
        <f>SUMPRODUCT(LTA!J76:AN76,LTA!J$101:AN$101,LTA!J$103:AN$103)</f>
        <v>103.37</v>
      </c>
      <c r="U76" s="37">
        <f>SUMPRODUCT(LTA!J76:AN76,LTA!J$102:AN$102,LTA!J$103:AN$103)</f>
        <v>126.22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41.53</v>
      </c>
      <c r="AB76" s="75">
        <f>-STOA!N76</f>
        <v>0</v>
      </c>
      <c r="AC76">
        <f t="shared" si="3"/>
        <v>14.466501758855966</v>
      </c>
      <c r="AD76">
        <f t="shared" si="4"/>
        <v>1659.5327807957428</v>
      </c>
      <c r="AE76">
        <f>'IDT-1'!B76</f>
        <v>0</v>
      </c>
      <c r="AF76" s="24"/>
      <c r="AG76">
        <f t="shared" si="5"/>
        <v>1659.5327807957428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5.2567200000000005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71.515989772510906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1249.1993792209641</v>
      </c>
      <c r="P77" s="36">
        <v>118.02548296976656</v>
      </c>
      <c r="Q77" s="36">
        <v>38.130000000000003</v>
      </c>
      <c r="R77" s="38">
        <v>0</v>
      </c>
      <c r="S77" s="38">
        <v>7.64</v>
      </c>
      <c r="T77" s="37">
        <f>SUMPRODUCT(LTA!J77:AN77,LTA!J$101:AN$101,LTA!J$103:AN$103)</f>
        <v>94.41</v>
      </c>
      <c r="U77" s="37">
        <f>SUMPRODUCT(LTA!J77:AN77,LTA!J$102:AN$102,LTA!J$103:AN$103)</f>
        <v>125.78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41.53</v>
      </c>
      <c r="AB77" s="75">
        <f>-STOA!N77</f>
        <v>0</v>
      </c>
      <c r="AC77">
        <f t="shared" si="3"/>
        <v>15.983169263224591</v>
      </c>
      <c r="AD77">
        <f t="shared" si="4"/>
        <v>1585.5044027000172</v>
      </c>
      <c r="AE77">
        <f>'IDT-1'!B77</f>
        <v>134</v>
      </c>
      <c r="AF77" s="24"/>
      <c r="AG77">
        <f t="shared" si="5"/>
        <v>1719.5044027000172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-150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5.2567200000000005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71.515989772510906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1255.4293140316108</v>
      </c>
      <c r="P78" s="36">
        <v>118.02548296976656</v>
      </c>
      <c r="Q78" s="36">
        <v>38.130000000000003</v>
      </c>
      <c r="R78" s="38">
        <v>0</v>
      </c>
      <c r="S78" s="38">
        <v>7.64</v>
      </c>
      <c r="T78" s="37">
        <f>SUMPRODUCT(LTA!J78:AN78,LTA!J$101:AN$101,LTA!J$103:AN$103)</f>
        <v>86.06</v>
      </c>
      <c r="U78" s="37">
        <f>SUMPRODUCT(LTA!J78:AN78,LTA!J$102:AN$102,LTA!J$103:AN$103)</f>
        <v>124.83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41.53</v>
      </c>
      <c r="AB78" s="75">
        <f>-STOA!N78</f>
        <v>0</v>
      </c>
      <c r="AC78">
        <f t="shared" si="3"/>
        <v>15.88114029611002</v>
      </c>
      <c r="AD78">
        <f t="shared" si="4"/>
        <v>1591.5363664777783</v>
      </c>
      <c r="AE78">
        <f>'IDT-1'!B78</f>
        <v>138</v>
      </c>
      <c r="AF78" s="24"/>
      <c r="AG78">
        <f t="shared" si="5"/>
        <v>1729.5363664777783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-141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5.2567200000000005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94.94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1268.2792091326917</v>
      </c>
      <c r="P79" s="36">
        <v>118.02548296976656</v>
      </c>
      <c r="Q79" s="36">
        <v>38.130000000000003</v>
      </c>
      <c r="R79" s="38">
        <v>0</v>
      </c>
      <c r="S79" s="38">
        <v>7.64</v>
      </c>
      <c r="T79" s="37">
        <f>SUMPRODUCT(LTA!J79:AN79,LTA!J$101:AN$101,LTA!J$103:AN$103)</f>
        <v>78.33</v>
      </c>
      <c r="U79" s="37">
        <f>SUMPRODUCT(LTA!J79:AN79,LTA!J$102:AN$102,LTA!J$103:AN$103)</f>
        <v>126.86999999999999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41.62</v>
      </c>
      <c r="AB79" s="75">
        <f>-STOA!N79</f>
        <v>0</v>
      </c>
      <c r="AC79">
        <f t="shared" si="3"/>
        <v>16.952032242459357</v>
      </c>
      <c r="AD79">
        <f t="shared" si="4"/>
        <v>1525.1393798599986</v>
      </c>
      <c r="AE79">
        <f>'IDT-1'!B79</f>
        <v>151</v>
      </c>
      <c r="AF79" s="24"/>
      <c r="AG79">
        <f t="shared" si="5"/>
        <v>1676.1393798599986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-237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5.2567200000000005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1268.2792091326917</v>
      </c>
      <c r="P80" s="36">
        <v>118.02548296976656</v>
      </c>
      <c r="Q80" s="36">
        <v>38.130000000000003</v>
      </c>
      <c r="R80" s="38">
        <v>0</v>
      </c>
      <c r="S80" s="38">
        <v>7.64</v>
      </c>
      <c r="T80" s="37">
        <f>SUMPRODUCT(LTA!J80:AN80,LTA!J$101:AN$101,LTA!J$103:AN$103)</f>
        <v>77.33</v>
      </c>
      <c r="U80" s="37">
        <f>SUMPRODUCT(LTA!J80:AN80,LTA!J$102:AN$102,LTA!J$103:AN$103)</f>
        <v>125.27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41.62</v>
      </c>
      <c r="AB80" s="75">
        <f>-STOA!N80</f>
        <v>0</v>
      </c>
      <c r="AC80">
        <f t="shared" si="3"/>
        <v>16.977891400184244</v>
      </c>
      <c r="AD80">
        <f t="shared" si="4"/>
        <v>1526.1835207022739</v>
      </c>
      <c r="AE80">
        <f>'IDT-1'!B80</f>
        <v>157</v>
      </c>
      <c r="AF80" s="24"/>
      <c r="AG80">
        <f t="shared" si="5"/>
        <v>1683.1835207022739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-238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5.2567200000000005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1227.2735634094718</v>
      </c>
      <c r="P81" s="36">
        <v>118.02548296976656</v>
      </c>
      <c r="Q81" s="36">
        <v>38.130000000000003</v>
      </c>
      <c r="R81" s="38">
        <v>0</v>
      </c>
      <c r="S81" s="38">
        <v>7.64</v>
      </c>
      <c r="T81" s="37">
        <f>SUMPRODUCT(LTA!J81:AN81,LTA!J$101:AN$101,LTA!J$103:AN$103)</f>
        <v>70.33</v>
      </c>
      <c r="U81" s="37">
        <f>SUMPRODUCT(LTA!J81:AN81,LTA!J$102:AN$102,LTA!J$103:AN$103)</f>
        <v>122.32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41.62</v>
      </c>
      <c r="AB81" s="75">
        <f>-STOA!N81</f>
        <v>0</v>
      </c>
      <c r="AC81">
        <f t="shared" si="3"/>
        <v>16.227959982563412</v>
      </c>
      <c r="AD81">
        <f t="shared" si="4"/>
        <v>1513.9778063966749</v>
      </c>
      <c r="AE81">
        <f>'IDT-1'!B81</f>
        <v>150</v>
      </c>
      <c r="AF81" s="24"/>
      <c r="AG81">
        <f t="shared" si="5"/>
        <v>1663.9778063966749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-200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5.2567200000000005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98.25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1220.9420852970495</v>
      </c>
      <c r="P82" s="36">
        <v>118.02548296976656</v>
      </c>
      <c r="Q82" s="36">
        <v>38.130000000000003</v>
      </c>
      <c r="R82" s="38">
        <v>0</v>
      </c>
      <c r="S82" s="38">
        <v>7.64</v>
      </c>
      <c r="T82" s="37">
        <f>SUMPRODUCT(LTA!J82:AN82,LTA!J$101:AN$101,LTA!J$103:AN$103)</f>
        <v>70.67</v>
      </c>
      <c r="U82" s="37">
        <f>SUMPRODUCT(LTA!J82:AN82,LTA!J$102:AN$102,LTA!J$103:AN$103)</f>
        <v>121.16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41.62</v>
      </c>
      <c r="AB82" s="75">
        <f>-STOA!N82</f>
        <v>0</v>
      </c>
      <c r="AC82">
        <f t="shared" si="3"/>
        <v>16.15646356641907</v>
      </c>
      <c r="AD82">
        <f t="shared" si="4"/>
        <v>1505.5378247003973</v>
      </c>
      <c r="AE82">
        <f>'IDT-1'!B82</f>
        <v>152</v>
      </c>
      <c r="AF82" s="24"/>
      <c r="AG82">
        <f t="shared" si="5"/>
        <v>1657.5378247003973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-200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5.2567200000000005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1208.6903393225293</v>
      </c>
      <c r="P83" s="36">
        <v>118.02548296976656</v>
      </c>
      <c r="Q83" s="36">
        <v>38.130000000000003</v>
      </c>
      <c r="R83" s="38">
        <v>0</v>
      </c>
      <c r="S83" s="38">
        <v>7.64</v>
      </c>
      <c r="T83" s="37">
        <f>SUMPRODUCT(LTA!J83:AN83,LTA!J$101:AN$101,LTA!J$103:AN$103)</f>
        <v>60.34</v>
      </c>
      <c r="U83" s="37">
        <f>SUMPRODUCT(LTA!J83:AN83,LTA!J$102:AN$102,LTA!J$103:AN$103)</f>
        <v>96.99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41.57</v>
      </c>
      <c r="AB83" s="75">
        <f>-STOA!N83</f>
        <v>0</v>
      </c>
      <c r="AC83">
        <f t="shared" si="3"/>
        <v>15.884877950656655</v>
      </c>
      <c r="AD83">
        <f t="shared" si="4"/>
        <v>1447.3676643416393</v>
      </c>
      <c r="AE83">
        <f>'IDT-1'!B83</f>
        <v>172</v>
      </c>
      <c r="AF83" s="24"/>
      <c r="AG83">
        <f t="shared" si="5"/>
        <v>1619.3676643416393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-213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5.2567200000000005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1198.4167608734617</v>
      </c>
      <c r="P84" s="36">
        <v>118.02548296976656</v>
      </c>
      <c r="Q84" s="36">
        <v>38.130000000000003</v>
      </c>
      <c r="R84" s="38">
        <v>0</v>
      </c>
      <c r="S84" s="38">
        <v>7.64</v>
      </c>
      <c r="T84" s="37">
        <f>SUMPRODUCT(LTA!J84:AN84,LTA!J$101:AN$101,LTA!J$103:AN$103)</f>
        <v>59.67</v>
      </c>
      <c r="U84" s="37">
        <f>SUMPRODUCT(LTA!J84:AN84,LTA!J$102:AN$102,LTA!J$103:AN$103)</f>
        <v>96.86999999999999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41.57</v>
      </c>
      <c r="AB84" s="75">
        <f>-STOA!N84</f>
        <v>0</v>
      </c>
      <c r="AC84">
        <f t="shared" si="3"/>
        <v>15.8597131534836</v>
      </c>
      <c r="AD84">
        <f t="shared" si="4"/>
        <v>1428.3292506897446</v>
      </c>
      <c r="AE84">
        <f>'IDT-1'!B84</f>
        <v>182</v>
      </c>
      <c r="AF84" s="24"/>
      <c r="AG84">
        <f t="shared" si="5"/>
        <v>1610.3292506897446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-221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5.2567200000000005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1131.0634662081854</v>
      </c>
      <c r="P85" s="36">
        <v>118.02548296976656</v>
      </c>
      <c r="Q85" s="36">
        <v>38.130000000000003</v>
      </c>
      <c r="R85" s="38">
        <v>0</v>
      </c>
      <c r="S85" s="38">
        <v>7.64</v>
      </c>
      <c r="T85" s="37">
        <f>SUMPRODUCT(LTA!J85:AN85,LTA!J$101:AN$101,LTA!J$103:AN$103)</f>
        <v>55.67</v>
      </c>
      <c r="U85" s="37">
        <f>SUMPRODUCT(LTA!J85:AN85,LTA!J$102:AN$102,LTA!J$103:AN$103)</f>
        <v>96.34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41.57</v>
      </c>
      <c r="AB85" s="75">
        <f>-STOA!N85</f>
        <v>0</v>
      </c>
      <c r="AC85">
        <f t="shared" si="3"/>
        <v>15.128826112421944</v>
      </c>
      <c r="AD85">
        <f t="shared" si="4"/>
        <v>1372.1768430655302</v>
      </c>
      <c r="AE85">
        <f>'IDT-1'!B85</f>
        <v>242</v>
      </c>
      <c r="AF85" s="24"/>
      <c r="AG85">
        <f t="shared" si="5"/>
        <v>1614.1768430655302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-206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5.2567200000000005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1124.3618888245767</v>
      </c>
      <c r="P86" s="36">
        <v>118.02548296976656</v>
      </c>
      <c r="Q86" s="36">
        <v>38.130000000000003</v>
      </c>
      <c r="R86" s="38">
        <v>0</v>
      </c>
      <c r="S86" s="38">
        <v>7.64</v>
      </c>
      <c r="T86" s="37">
        <f>SUMPRODUCT(LTA!J86:AN86,LTA!J$101:AN$101,LTA!J$103:AN$103)</f>
        <v>54.67</v>
      </c>
      <c r="U86" s="37">
        <f>SUMPRODUCT(LTA!J86:AN86,LTA!J$102:AN$102,LTA!J$103:AN$103)</f>
        <v>97.84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41.57</v>
      </c>
      <c r="AB86" s="75">
        <f>-STOA!N86</f>
        <v>0</v>
      </c>
      <c r="AC86">
        <f t="shared" si="3"/>
        <v>15.407108013670303</v>
      </c>
      <c r="AD86">
        <f t="shared" si="4"/>
        <v>1326.696983780673</v>
      </c>
      <c r="AE86">
        <f>'IDT-1'!B86</f>
        <v>281</v>
      </c>
      <c r="AF86" s="24"/>
      <c r="AG86">
        <f t="shared" si="5"/>
        <v>1607.696983780673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-245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5.2567200000000005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97.65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1116.5976547728121</v>
      </c>
      <c r="P87" s="36">
        <v>118.02548296976656</v>
      </c>
      <c r="Q87" s="36">
        <v>38.130000000000003</v>
      </c>
      <c r="R87" s="38">
        <v>0</v>
      </c>
      <c r="S87" s="38">
        <v>7.64</v>
      </c>
      <c r="T87" s="37">
        <f>SUMPRODUCT(LTA!J87:AN87,LTA!J$101:AN$101,LTA!J$103:AN$103)</f>
        <v>58.67</v>
      </c>
      <c r="U87" s="37">
        <f>SUMPRODUCT(LTA!J87:AN87,LTA!J$102:AN$102,LTA!J$103:AN$103)</f>
        <v>96.38000000000001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41.57</v>
      </c>
      <c r="AB87" s="75">
        <f>-STOA!N87</f>
        <v>0</v>
      </c>
      <c r="AC87">
        <f t="shared" si="3"/>
        <v>14.033731000277678</v>
      </c>
      <c r="AD87">
        <f t="shared" si="4"/>
        <v>1475.8861267423013</v>
      </c>
      <c r="AE87">
        <f>'IDT-1'!B87</f>
        <v>112</v>
      </c>
      <c r="AF87" s="24"/>
      <c r="AG87">
        <f t="shared" si="5"/>
        <v>1587.8861267423013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5.2567200000000005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97.65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1119.9989890630072</v>
      </c>
      <c r="P88" s="36">
        <v>118.02548296976656</v>
      </c>
      <c r="Q88" s="36">
        <v>38.130000000000003</v>
      </c>
      <c r="R88" s="38">
        <v>0</v>
      </c>
      <c r="S88" s="38">
        <v>7.64</v>
      </c>
      <c r="T88" s="37">
        <f>SUMPRODUCT(LTA!J88:AN88,LTA!J$101:AN$101,LTA!J$103:AN$103)</f>
        <v>56.66</v>
      </c>
      <c r="U88" s="37">
        <f>SUMPRODUCT(LTA!J88:AN88,LTA!J$102:AN$102,LTA!J$103:AN$103)</f>
        <v>95.38000000000001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41.57</v>
      </c>
      <c r="AB88" s="75">
        <f>-STOA!N88</f>
        <v>0</v>
      </c>
      <c r="AC88">
        <f t="shared" si="3"/>
        <v>13.935364315616647</v>
      </c>
      <c r="AD88">
        <f t="shared" si="4"/>
        <v>1488.3758277171573</v>
      </c>
      <c r="AE88">
        <f>'IDT-1'!B88</f>
        <v>91</v>
      </c>
      <c r="AF88" s="24"/>
      <c r="AG88">
        <f t="shared" si="5"/>
        <v>1579.3758277171573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-78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5.2567200000000005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97.65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1125.048755733693</v>
      </c>
      <c r="P89" s="36">
        <v>118.02548296976656</v>
      </c>
      <c r="Q89" s="36">
        <v>38.130000000000003</v>
      </c>
      <c r="R89" s="38">
        <v>0</v>
      </c>
      <c r="S89" s="38">
        <v>7.64</v>
      </c>
      <c r="T89" s="37">
        <f>SUMPRODUCT(LTA!J89:AN89,LTA!J$101:AN$101,LTA!J$103:AN$103)</f>
        <v>56.77</v>
      </c>
      <c r="U89" s="37">
        <f>SUMPRODUCT(LTA!J89:AN89,LTA!J$102:AN$102,LTA!J$103:AN$103)</f>
        <v>95.38000000000001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41.57</v>
      </c>
      <c r="AB89" s="75">
        <f>-STOA!N89</f>
        <v>0</v>
      </c>
      <c r="AC89">
        <f t="shared" si="3"/>
        <v>13.902465936126406</v>
      </c>
      <c r="AD89">
        <f t="shared" si="4"/>
        <v>1502.5684927673333</v>
      </c>
      <c r="AE89">
        <f>'IDT-1'!B89</f>
        <v>69</v>
      </c>
      <c r="AF89" s="24"/>
      <c r="AG89">
        <f t="shared" si="5"/>
        <v>1571.5684927673333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-69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5.2567200000000005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97.65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1190.2741989636004</v>
      </c>
      <c r="P90" s="36">
        <v>118.02548296976656</v>
      </c>
      <c r="Q90" s="36">
        <v>38.130000000000003</v>
      </c>
      <c r="R90" s="38">
        <v>0</v>
      </c>
      <c r="S90" s="38">
        <v>7.64</v>
      </c>
      <c r="T90" s="37">
        <f>SUMPRODUCT(LTA!J90:AN90,LTA!J$101:AN$101,LTA!J$103:AN$103)</f>
        <v>57.83</v>
      </c>
      <c r="U90" s="37">
        <f>SUMPRODUCT(LTA!J90:AN90,LTA!J$102:AN$102,LTA!J$103:AN$103)</f>
        <v>93.38000000000001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41.57</v>
      </c>
      <c r="AB90" s="75">
        <f>-STOA!N90</f>
        <v>0</v>
      </c>
      <c r="AC90">
        <f t="shared" si="3"/>
        <v>14.408579028358071</v>
      </c>
      <c r="AD90">
        <f t="shared" si="4"/>
        <v>1570.347822905009</v>
      </c>
      <c r="AE90">
        <f>'IDT-1'!B90</f>
        <v>0</v>
      </c>
      <c r="AF90" s="24"/>
      <c r="AG90">
        <f t="shared" si="5"/>
        <v>1570.347822905009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-65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5.2567200000000005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97.969999999999985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1190.2117053852494</v>
      </c>
      <c r="P91" s="36">
        <v>118.02548296976656</v>
      </c>
      <c r="Q91" s="36">
        <v>38.130000000000003</v>
      </c>
      <c r="R91" s="38">
        <v>0</v>
      </c>
      <c r="S91" s="38">
        <v>7.64</v>
      </c>
      <c r="T91" s="37">
        <f>SUMPRODUCT(LTA!J91:AN91,LTA!J$101:AN$101,LTA!J$103:AN$103)</f>
        <v>55.52</v>
      </c>
      <c r="U91" s="37">
        <f>SUMPRODUCT(LTA!J91:AN91,LTA!J$102:AN$102,LTA!J$103:AN$103)</f>
        <v>92.38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41.57</v>
      </c>
      <c r="AB91" s="75">
        <f>-STOA!N91</f>
        <v>0</v>
      </c>
      <c r="AC91">
        <f t="shared" si="3"/>
        <v>14.357524609125255</v>
      </c>
      <c r="AD91">
        <f t="shared" si="4"/>
        <v>1570.3463837458908</v>
      </c>
      <c r="AE91">
        <f>'IDT-1'!B91</f>
        <v>0</v>
      </c>
      <c r="AF91" s="24"/>
      <c r="AG91">
        <f t="shared" si="5"/>
        <v>1570.3463837458908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-62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5.2567200000000005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97.969999999999985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1189.2134774030621</v>
      </c>
      <c r="P92" s="36">
        <v>118.02548296976656</v>
      </c>
      <c r="Q92" s="36">
        <v>38.130000000000003</v>
      </c>
      <c r="R92" s="38">
        <v>0</v>
      </c>
      <c r="S92" s="38">
        <v>7.64</v>
      </c>
      <c r="T92" s="37">
        <f>SUMPRODUCT(LTA!J92:AN92,LTA!J$101:AN$101,LTA!J$103:AN$103)</f>
        <v>52.95</v>
      </c>
      <c r="U92" s="37">
        <f>SUMPRODUCT(LTA!J92:AN92,LTA!J$102:AN$102,LTA!J$103:AN$103)</f>
        <v>91.88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41.57</v>
      </c>
      <c r="AB92" s="75">
        <f>-STOA!N92</f>
        <v>0</v>
      </c>
      <c r="AC92">
        <f t="shared" si="3"/>
        <v>14.247111074550881</v>
      </c>
      <c r="AD92">
        <f t="shared" si="4"/>
        <v>1575.3885692982778</v>
      </c>
      <c r="AE92">
        <f>'IDT-1'!B92</f>
        <v>0</v>
      </c>
      <c r="AF92" s="24"/>
      <c r="AG92">
        <f t="shared" si="5"/>
        <v>1575.3885692982778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-53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5.2567200000000005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97.969999999999985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1187.3947312884231</v>
      </c>
      <c r="P93" s="36">
        <v>118.02548296976656</v>
      </c>
      <c r="Q93" s="36">
        <v>38.130000000000003</v>
      </c>
      <c r="R93" s="38">
        <v>0</v>
      </c>
      <c r="S93" s="38">
        <v>7.64</v>
      </c>
      <c r="T93" s="37">
        <f>SUMPRODUCT(LTA!J93:AN93,LTA!J$101:AN$101,LTA!J$103:AN$103)</f>
        <v>56.77</v>
      </c>
      <c r="U93" s="37">
        <f>SUMPRODUCT(LTA!J93:AN93,LTA!J$102:AN$102,LTA!J$103:AN$103)</f>
        <v>92.38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41.57</v>
      </c>
      <c r="AB93" s="75">
        <f>-STOA!N93</f>
        <v>0</v>
      </c>
      <c r="AC93">
        <f t="shared" si="3"/>
        <v>14.302006238087468</v>
      </c>
      <c r="AD93">
        <f t="shared" si="4"/>
        <v>1573.8349280201021</v>
      </c>
      <c r="AE93">
        <f>'IDT-1'!B93</f>
        <v>0</v>
      </c>
      <c r="AF93" s="24"/>
      <c r="AG93">
        <f t="shared" si="5"/>
        <v>1573.8349280201021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-57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5.2567200000000005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97.969999999999985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1131.7651497943991</v>
      </c>
      <c r="P94" s="36">
        <v>118.02548296976656</v>
      </c>
      <c r="Q94" s="36">
        <v>38.130000000000003</v>
      </c>
      <c r="R94" s="38">
        <v>0</v>
      </c>
      <c r="S94" s="38">
        <v>7.64</v>
      </c>
      <c r="T94" s="37">
        <f>SUMPRODUCT(LTA!J94:AN94,LTA!J$101:AN$101,LTA!J$103:AN$103)</f>
        <v>56.11</v>
      </c>
      <c r="U94" s="37">
        <f>SUMPRODUCT(LTA!J94:AN94,LTA!J$102:AN$102,LTA!J$103:AN$103)</f>
        <v>92.88000000000001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41.57</v>
      </c>
      <c r="AB94" s="75">
        <f>-STOA!N94</f>
        <v>0</v>
      </c>
      <c r="AC94">
        <f t="shared" si="3"/>
        <v>13.630065968140329</v>
      </c>
      <c r="AD94">
        <f t="shared" si="4"/>
        <v>1542.7172867960253</v>
      </c>
      <c r="AE94">
        <f>'IDT-1'!B94</f>
        <v>20</v>
      </c>
      <c r="AF94" s="24"/>
      <c r="AG94">
        <f t="shared" si="5"/>
        <v>1562.7172867960253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-33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5.2567200000000005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98.906050708724308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1109.7519545550012</v>
      </c>
      <c r="P95" s="36">
        <v>118.02548296976656</v>
      </c>
      <c r="Q95" s="36">
        <v>38.130000000000003</v>
      </c>
      <c r="R95" s="38">
        <v>0</v>
      </c>
      <c r="S95" s="38">
        <v>7.64</v>
      </c>
      <c r="T95" s="37">
        <f>SUMPRODUCT(LTA!J95:AN95,LTA!J$101:AN$101,LTA!J$103:AN$103)</f>
        <v>56.1</v>
      </c>
      <c r="U95" s="37">
        <f>SUMPRODUCT(LTA!J95:AN95,LTA!J$102:AN$102,LTA!J$103:AN$103)</f>
        <v>93.38000000000001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41.53</v>
      </c>
      <c r="AB95" s="75">
        <f>-STOA!N95</f>
        <v>0</v>
      </c>
      <c r="AC95">
        <f t="shared" si="3"/>
        <v>13.448326796357783</v>
      </c>
      <c r="AD95">
        <f t="shared" si="4"/>
        <v>1523.2718814371344</v>
      </c>
      <c r="AE95">
        <f>'IDT-1'!B95</f>
        <v>26</v>
      </c>
      <c r="AF95" s="24"/>
      <c r="AG95">
        <f t="shared" si="5"/>
        <v>1549.2718814371344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-32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5.2567200000000005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98.906050708724308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1099.8427262971124</v>
      </c>
      <c r="P96" s="36">
        <v>118.02548296976656</v>
      </c>
      <c r="Q96" s="36">
        <v>38.130000000000003</v>
      </c>
      <c r="R96" s="38">
        <v>0</v>
      </c>
      <c r="S96" s="38">
        <v>7.64</v>
      </c>
      <c r="T96" s="37">
        <f>SUMPRODUCT(LTA!J96:AN96,LTA!J$101:AN$101,LTA!J$103:AN$103)</f>
        <v>56.1</v>
      </c>
      <c r="U96" s="37">
        <f>SUMPRODUCT(LTA!J96:AN96,LTA!J$102:AN$102,LTA!J$103:AN$103)</f>
        <v>93.88000000000001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41.53</v>
      </c>
      <c r="AB96" s="75">
        <f>-STOA!N96</f>
        <v>0</v>
      </c>
      <c r="AC96">
        <f t="shared" si="3"/>
        <v>13.504827802589745</v>
      </c>
      <c r="AD96">
        <f t="shared" si="4"/>
        <v>1497.8061521730137</v>
      </c>
      <c r="AE96">
        <f>'IDT-1'!B96</f>
        <v>35</v>
      </c>
      <c r="AF96" s="24"/>
      <c r="AG96">
        <f t="shared" si="5"/>
        <v>1532.8061521730137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-48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5.2567200000000005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98.906050708724308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1077.5791940176969</v>
      </c>
      <c r="P97" s="36">
        <v>118.02548296976656</v>
      </c>
      <c r="Q97" s="36">
        <v>38.130000000000003</v>
      </c>
      <c r="R97" s="38">
        <v>0</v>
      </c>
      <c r="S97" s="38">
        <v>7.64</v>
      </c>
      <c r="T97" s="37">
        <f>SUMPRODUCT(LTA!J97:AN97,LTA!J$101:AN$101,LTA!J$103:AN$103)</f>
        <v>56.1</v>
      </c>
      <c r="U97" s="37">
        <f>SUMPRODUCT(LTA!J97:AN97,LTA!J$102:AN$102,LTA!J$103:AN$103)</f>
        <v>93.88000000000001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41.53</v>
      </c>
      <c r="AB97" s="75">
        <f>-STOA!N97</f>
        <v>0</v>
      </c>
      <c r="AC97">
        <f t="shared" si="3"/>
        <v>13.360169920067097</v>
      </c>
      <c r="AD97">
        <f t="shared" si="4"/>
        <v>1470.6872777761207</v>
      </c>
      <c r="AE97">
        <f>'IDT-1'!B97</f>
        <v>32</v>
      </c>
      <c r="AF97" s="24"/>
      <c r="AG97">
        <f t="shared" si="5"/>
        <v>1502.6872777761207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-53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5.2567200000000005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98.906050708724308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1059.2155875221092</v>
      </c>
      <c r="P98" s="36">
        <v>118.02548296976656</v>
      </c>
      <c r="Q98" s="36">
        <v>38.130000000000003</v>
      </c>
      <c r="R98" s="38">
        <v>0</v>
      </c>
      <c r="S98" s="38">
        <v>7.64</v>
      </c>
      <c r="T98" s="37">
        <f>SUMPRODUCT(LTA!J98:AN98,LTA!J$101:AN$101,LTA!J$103:AN$103)</f>
        <v>57.099999999999994</v>
      </c>
      <c r="U98" s="37">
        <f>SUMPRODUCT(LTA!J98:AN98,LTA!J$102:AN$102,LTA!J$103:AN$103)</f>
        <v>93.88000000000001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41.53</v>
      </c>
      <c r="AB98" s="75">
        <f>-STOA!N98</f>
        <v>0</v>
      </c>
      <c r="AC98">
        <f t="shared" si="3"/>
        <v>13.197373310054383</v>
      </c>
      <c r="AD98">
        <f t="shared" si="4"/>
        <v>1455.4864678905458</v>
      </c>
      <c r="AE98">
        <f>'IDT-1'!B98</f>
        <v>34</v>
      </c>
      <c r="AF98" s="24"/>
      <c r="AG98">
        <f t="shared" si="5"/>
        <v>1489.4864678905458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-51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0.12616127999999968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2.1265481322168371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23.044352069913824</v>
      </c>
      <c r="P99" s="36">
        <f t="shared" si="6"/>
        <v>2.4237396791280221</v>
      </c>
      <c r="Q99" s="36">
        <f t="shared" si="6"/>
        <v>0.7273525000000014</v>
      </c>
      <c r="R99" s="38">
        <f t="shared" si="6"/>
        <v>0.49699873691099489</v>
      </c>
      <c r="S99" s="38">
        <f t="shared" si="6"/>
        <v>0.16061999999999996</v>
      </c>
      <c r="T99" s="37">
        <f t="shared" si="6"/>
        <v>5.9855449999999992</v>
      </c>
      <c r="U99" s="37">
        <f t="shared" si="6"/>
        <v>2.4479399999999973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0.99788000000000077</v>
      </c>
      <c r="AB99" s="75">
        <f t="shared" si="6"/>
        <v>0</v>
      </c>
      <c r="AC99">
        <f t="shared" si="6"/>
        <v>0.34336800322651317</v>
      </c>
      <c r="AD99">
        <f t="shared" si="6"/>
        <v>35.900734394943171</v>
      </c>
      <c r="AE99">
        <f t="shared" si="6"/>
        <v>0.55800000000000005</v>
      </c>
      <c r="AG99">
        <f t="shared" si="6"/>
        <v>36.458734394943178</v>
      </c>
      <c r="AI99">
        <f t="shared" si="6"/>
        <v>0</v>
      </c>
      <c r="AJ99">
        <f t="shared" si="6"/>
        <v>0</v>
      </c>
      <c r="AK99">
        <f t="shared" si="6"/>
        <v>1.3715E-2</v>
      </c>
      <c r="AL99">
        <f t="shared" si="6"/>
        <v>-2.3067500000000001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45388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2.9395799999999999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699.00512517224217</v>
      </c>
      <c r="P3" s="36">
        <v>68.247388059701493</v>
      </c>
      <c r="Q3" s="36">
        <v>22.05</v>
      </c>
      <c r="R3" s="38">
        <v>0</v>
      </c>
      <c r="S3" s="38">
        <v>0</v>
      </c>
      <c r="T3" s="37">
        <f>SUMPRODUCT(LTA!J3:AN3,LTA!J$101:AN$101,LTA!J$104:AN$104)</f>
        <v>44</v>
      </c>
      <c r="U3" s="37">
        <f>SUMPRODUCT(LTA!J3:AN3,LTA!J$102:AN$102,LTA!J$104:AN$104)</f>
        <v>122.92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-30</v>
      </c>
      <c r="AA3" s="75">
        <f>STOA!I3</f>
        <v>0</v>
      </c>
      <c r="AB3" s="75">
        <f>-STOA!O3</f>
        <v>-120</v>
      </c>
      <c r="AC3">
        <f>SUMIF(B3:AB3,"&gt;0")*$AC$2-SUMIF(B3:AB3,"&lt;0")*($AC$2/(1-$AC$2))+SUMIF(AI3:AR3,"&gt;0")*$AC$2-SUMIF(AI3:AR3,"&lt;0")*($AC$2/(1-$AC$2))</f>
        <v>10.594395225746146</v>
      </c>
      <c r="AD3">
        <f>SUM(B3:AB3,AI3:AV3)-AC3</f>
        <v>758.56769800619747</v>
      </c>
      <c r="AE3">
        <f>'IDT-1'!C3</f>
        <v>-8.4670000000000005</v>
      </c>
      <c r="AF3" s="24"/>
      <c r="AG3">
        <f>SUM(AD3:AF3)</f>
        <v>750.10069800619749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2.9395799999999999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699.27618590752638</v>
      </c>
      <c r="P4" s="36">
        <v>68.247388059701493</v>
      </c>
      <c r="Q4" s="36">
        <v>22.05</v>
      </c>
      <c r="R4" s="38">
        <v>0</v>
      </c>
      <c r="S4" s="38">
        <v>0</v>
      </c>
      <c r="T4" s="37">
        <f>SUMPRODUCT(LTA!J4:AN4,LTA!J$101:AN$101,LTA!J$104:AN$104)</f>
        <v>44.33</v>
      </c>
      <c r="U4" s="37">
        <f>SUMPRODUCT(LTA!J4:AN4,LTA!J$102:AN$102,LTA!J$104:AN$104)</f>
        <v>123.10000000000001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-55</v>
      </c>
      <c r="AA4" s="75">
        <f>STOA!I4</f>
        <v>0</v>
      </c>
      <c r="AB4" s="75">
        <f>-STOA!O4</f>
        <v>-120</v>
      </c>
      <c r="AC4">
        <f t="shared" ref="AC4:AC67" si="0">SUMIF(B4:AB4,"&gt;0")*$AC$2-SUMIF(B4:AB4,"&lt;0")*($AC$2/(1-$AC$2))+SUMIF(AI4:AR4,"&gt;0")*$AC$2-SUMIF(AI4:AR4,"&lt;0")*($AC$2/(1-$AC$2))</f>
        <v>10.770379290420315</v>
      </c>
      <c r="AD4">
        <f t="shared" ref="AD4:AD67" si="1">SUM(B4:AB4,AI4:AV4)-AC4</f>
        <v>739.17277467680753</v>
      </c>
      <c r="AE4">
        <f>'IDT-1'!C4</f>
        <v>0</v>
      </c>
      <c r="AF4" s="24"/>
      <c r="AG4">
        <f t="shared" ref="AG4:AG67" si="2">SUM(AD4:AF4)</f>
        <v>739.17277467680753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2.9395799999999999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700.03818563338996</v>
      </c>
      <c r="P5" s="36">
        <v>68.247388059701493</v>
      </c>
      <c r="Q5" s="36">
        <v>22.05</v>
      </c>
      <c r="R5" s="38">
        <v>0</v>
      </c>
      <c r="S5" s="38">
        <v>0</v>
      </c>
      <c r="T5" s="37">
        <f>SUMPRODUCT(LTA!J5:AN5,LTA!J$101:AN$101,LTA!J$104:AN$104)</f>
        <v>45</v>
      </c>
      <c r="U5" s="37">
        <f>SUMPRODUCT(LTA!J5:AN5,LTA!J$102:AN$102,LTA!J$104:AN$104)</f>
        <v>123.26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-65</v>
      </c>
      <c r="AA5" s="75">
        <f>STOA!I5</f>
        <v>0</v>
      </c>
      <c r="AB5" s="75">
        <f>-STOA!O5</f>
        <v>-120</v>
      </c>
      <c r="AC5">
        <f t="shared" si="0"/>
        <v>10.868463665366461</v>
      </c>
      <c r="AD5">
        <f t="shared" si="1"/>
        <v>730.66669002772494</v>
      </c>
      <c r="AE5">
        <f>'IDT-1'!C5</f>
        <v>0</v>
      </c>
      <c r="AF5" s="24"/>
      <c r="AG5">
        <f t="shared" si="2"/>
        <v>730.66669002772494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-90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2.9395799999999999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712.56475406331469</v>
      </c>
      <c r="P6" s="36">
        <v>68.247388059701493</v>
      </c>
      <c r="Q6" s="36">
        <v>22.05</v>
      </c>
      <c r="R6" s="38">
        <v>0</v>
      </c>
      <c r="S6" s="38">
        <v>0</v>
      </c>
      <c r="T6" s="37">
        <f>SUMPRODUCT(LTA!J6:AN6,LTA!J$101:AN$101,LTA!J$104:AN$104)</f>
        <v>45.33</v>
      </c>
      <c r="U6" s="37">
        <f>SUMPRODUCT(LTA!J6:AN6,LTA!J$102:AN$102,LTA!J$104:AN$104)</f>
        <v>121.10000000000001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-75</v>
      </c>
      <c r="AA6" s="75">
        <f>STOA!I6</f>
        <v>0</v>
      </c>
      <c r="AB6" s="75">
        <f>-STOA!O6</f>
        <v>-120</v>
      </c>
      <c r="AC6">
        <f t="shared" si="0"/>
        <v>11.068439890601388</v>
      </c>
      <c r="AD6">
        <f t="shared" si="1"/>
        <v>728.16328223241476</v>
      </c>
      <c r="AE6">
        <f>'IDT-1'!C6</f>
        <v>0</v>
      </c>
      <c r="AF6" s="24"/>
      <c r="AG6">
        <f t="shared" si="2"/>
        <v>728.16328223241476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-93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2.9395799999999999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712.56475406331469</v>
      </c>
      <c r="P7" s="36">
        <v>68.247388059701493</v>
      </c>
      <c r="Q7" s="36">
        <v>22.05</v>
      </c>
      <c r="R7" s="38">
        <v>0</v>
      </c>
      <c r="S7" s="38">
        <v>0</v>
      </c>
      <c r="T7" s="37">
        <f>SUMPRODUCT(LTA!J7:AN7,LTA!J$101:AN$101,LTA!J$104:AN$104)</f>
        <v>45.67</v>
      </c>
      <c r="U7" s="37">
        <f>SUMPRODUCT(LTA!J7:AN7,LTA!J$102:AN$102,LTA!J$104:AN$104)</f>
        <v>121.60000000000001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-90</v>
      </c>
      <c r="AA7" s="75">
        <f>STOA!I7</f>
        <v>0</v>
      </c>
      <c r="AB7" s="75">
        <f>-STOA!O7</f>
        <v>-120</v>
      </c>
      <c r="AC7">
        <f t="shared" si="0"/>
        <v>11.151736310125386</v>
      </c>
      <c r="AD7">
        <f t="shared" si="1"/>
        <v>719.91998581289067</v>
      </c>
      <c r="AE7">
        <f>'IDT-1'!C7</f>
        <v>0</v>
      </c>
      <c r="AF7" s="24"/>
      <c r="AG7">
        <f t="shared" si="2"/>
        <v>719.91998581289067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-87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2.9395799999999999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712.56475406331469</v>
      </c>
      <c r="P8" s="36">
        <v>68.247388059701493</v>
      </c>
      <c r="Q8" s="36">
        <v>22.05</v>
      </c>
      <c r="R8" s="38">
        <v>0</v>
      </c>
      <c r="S8" s="38">
        <v>0</v>
      </c>
      <c r="T8" s="37">
        <f>SUMPRODUCT(LTA!J8:AN8,LTA!J$101:AN$101,LTA!J$104:AN$104)</f>
        <v>46</v>
      </c>
      <c r="U8" s="37">
        <f>SUMPRODUCT(LTA!J8:AN8,LTA!J$102:AN$102,LTA!J$104:AN$104)</f>
        <v>121.92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-110</v>
      </c>
      <c r="AA8" s="75">
        <f>STOA!I8</f>
        <v>0</v>
      </c>
      <c r="AB8" s="75">
        <f>-STOA!O8</f>
        <v>-120</v>
      </c>
      <c r="AC8">
        <f t="shared" si="0"/>
        <v>11.360504095522726</v>
      </c>
      <c r="AD8">
        <f t="shared" si="1"/>
        <v>696.36121802749346</v>
      </c>
      <c r="AE8">
        <f>'IDT-1'!C8</f>
        <v>0</v>
      </c>
      <c r="AF8" s="24"/>
      <c r="AG8">
        <f t="shared" si="2"/>
        <v>696.36121802749346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-91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2.9395799999999999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713.64418180172049</v>
      </c>
      <c r="P9" s="36">
        <v>68.247388059701493</v>
      </c>
      <c r="Q9" s="36">
        <v>22.05</v>
      </c>
      <c r="R9" s="38">
        <v>0</v>
      </c>
      <c r="S9" s="38">
        <v>0</v>
      </c>
      <c r="T9" s="37">
        <f>SUMPRODUCT(LTA!J9:AN9,LTA!J$101:AN$101,LTA!J$104:AN$104)</f>
        <v>46.33</v>
      </c>
      <c r="U9" s="37">
        <f>SUMPRODUCT(LTA!J9:AN9,LTA!J$102:AN$102,LTA!J$104:AN$104)</f>
        <v>122.26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-120</v>
      </c>
      <c r="AA9" s="75">
        <f>STOA!I9</f>
        <v>0</v>
      </c>
      <c r="AB9" s="75">
        <f>-STOA!O9</f>
        <v>-120</v>
      </c>
      <c r="AC9">
        <f t="shared" si="0"/>
        <v>11.561564758472894</v>
      </c>
      <c r="AD9">
        <f t="shared" si="1"/>
        <v>675.90958510294911</v>
      </c>
      <c r="AE9">
        <f>'IDT-1'!C9</f>
        <v>0</v>
      </c>
      <c r="AF9" s="24"/>
      <c r="AG9">
        <f t="shared" si="2"/>
        <v>675.90958510294911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-103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2.9395799999999999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701.34395819982717</v>
      </c>
      <c r="P10" s="36">
        <v>68.247388059701493</v>
      </c>
      <c r="Q10" s="36">
        <v>22.05</v>
      </c>
      <c r="R10" s="38">
        <v>0</v>
      </c>
      <c r="S10" s="38">
        <v>0</v>
      </c>
      <c r="T10" s="37">
        <f>SUMPRODUCT(LTA!J10:AN10,LTA!J$101:AN$101,LTA!J$104:AN$104)</f>
        <v>46.67</v>
      </c>
      <c r="U10" s="37">
        <f>SUMPRODUCT(LTA!J10:AN10,LTA!J$102:AN$102,LTA!J$104:AN$104)</f>
        <v>122.92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-130</v>
      </c>
      <c r="AA10" s="75">
        <f>STOA!I10</f>
        <v>0</v>
      </c>
      <c r="AB10" s="75">
        <f>-STOA!O10</f>
        <v>-120</v>
      </c>
      <c r="AC10">
        <f t="shared" si="0"/>
        <v>11.559825615190768</v>
      </c>
      <c r="AD10">
        <f t="shared" si="1"/>
        <v>653.61110064433774</v>
      </c>
      <c r="AE10">
        <f>'IDT-1'!C10</f>
        <v>0</v>
      </c>
      <c r="AF10" s="24"/>
      <c r="AG10">
        <f t="shared" si="2"/>
        <v>653.61110064433774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-104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2.9395799999999999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699.41251784300482</v>
      </c>
      <c r="P11" s="36">
        <v>68.247388059701493</v>
      </c>
      <c r="Q11" s="36">
        <v>22.05</v>
      </c>
      <c r="R11" s="38">
        <v>0</v>
      </c>
      <c r="S11" s="38">
        <v>0</v>
      </c>
      <c r="T11" s="37">
        <f>SUMPRODUCT(LTA!J11:AN11,LTA!J$101:AN$101,LTA!J$104:AN$104)</f>
        <v>47.33</v>
      </c>
      <c r="U11" s="37">
        <f>SUMPRODUCT(LTA!J11:AN11,LTA!J$102:AN$102,LTA!J$104:AN$104)</f>
        <v>123.10000000000001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-165</v>
      </c>
      <c r="AA11" s="75">
        <f>STOA!I11</f>
        <v>0</v>
      </c>
      <c r="AB11" s="75">
        <f>-STOA!O11</f>
        <v>-100</v>
      </c>
      <c r="AC11">
        <f t="shared" si="0"/>
        <v>11.584542147093019</v>
      </c>
      <c r="AD11">
        <f t="shared" si="1"/>
        <v>648.49494375561335</v>
      </c>
      <c r="AE11">
        <f>'IDT-1'!C11</f>
        <v>0</v>
      </c>
      <c r="AF11" s="24"/>
      <c r="AG11">
        <f t="shared" si="2"/>
        <v>648.49494375561335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-93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2.9395799999999999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699.41305072305613</v>
      </c>
      <c r="P12" s="36">
        <v>68.247388059701493</v>
      </c>
      <c r="Q12" s="36">
        <v>22.05</v>
      </c>
      <c r="R12" s="38">
        <v>0</v>
      </c>
      <c r="S12" s="38">
        <v>0</v>
      </c>
      <c r="T12" s="37">
        <f>SUMPRODUCT(LTA!J12:AN12,LTA!J$101:AN$101,LTA!J$104:AN$104)</f>
        <v>48</v>
      </c>
      <c r="U12" s="37">
        <f>SUMPRODUCT(LTA!J12:AN12,LTA!J$102:AN$102,LTA!J$104:AN$104)</f>
        <v>123.42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-175</v>
      </c>
      <c r="AA12" s="75">
        <f>STOA!I12</f>
        <v>0</v>
      </c>
      <c r="AB12" s="75">
        <f>-STOA!O12</f>
        <v>-90</v>
      </c>
      <c r="AC12">
        <f t="shared" si="0"/>
        <v>11.694516515984116</v>
      </c>
      <c r="AD12">
        <f t="shared" si="1"/>
        <v>637.37550226677342</v>
      </c>
      <c r="AE12">
        <f>'IDT-1'!C12</f>
        <v>0</v>
      </c>
      <c r="AF12" s="24"/>
      <c r="AG12">
        <f t="shared" si="2"/>
        <v>637.37550226677342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-105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2.9395799999999999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699.41245106308929</v>
      </c>
      <c r="P13" s="36">
        <v>68.247388059701493</v>
      </c>
      <c r="Q13" s="36">
        <v>22.05</v>
      </c>
      <c r="R13" s="38">
        <v>0</v>
      </c>
      <c r="S13" s="38">
        <v>0</v>
      </c>
      <c r="T13" s="37">
        <f>SUMPRODUCT(LTA!J13:AN13,LTA!J$101:AN$101,LTA!J$104:AN$104)</f>
        <v>48.33</v>
      </c>
      <c r="U13" s="37">
        <f>SUMPRODUCT(LTA!J13:AN13,LTA!J$102:AN$102,LTA!J$104:AN$104)</f>
        <v>123.60000000000001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-180</v>
      </c>
      <c r="AA13" s="75">
        <f>STOA!I13</f>
        <v>0</v>
      </c>
      <c r="AB13" s="75">
        <f>-STOA!O13</f>
        <v>-80</v>
      </c>
      <c r="AC13">
        <f t="shared" si="0"/>
        <v>11.749622425189731</v>
      </c>
      <c r="AD13">
        <f t="shared" si="1"/>
        <v>631.82979669760107</v>
      </c>
      <c r="AE13">
        <f>'IDT-1'!C13</f>
        <v>0</v>
      </c>
      <c r="AF13" s="24"/>
      <c r="AG13">
        <f t="shared" si="2"/>
        <v>631.82979669760107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-116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2.9395799999999999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699.41096882214981</v>
      </c>
      <c r="P14" s="36">
        <v>68.247388059701493</v>
      </c>
      <c r="Q14" s="36">
        <v>22.05</v>
      </c>
      <c r="R14" s="38">
        <v>0</v>
      </c>
      <c r="S14" s="38">
        <v>0</v>
      </c>
      <c r="T14" s="37">
        <f>SUMPRODUCT(LTA!J14:AN14,LTA!J$101:AN$101,LTA!J$104:AN$104)</f>
        <v>48.33</v>
      </c>
      <c r="U14" s="37">
        <f>SUMPRODUCT(LTA!J14:AN14,LTA!J$102:AN$102,LTA!J$104:AN$104)</f>
        <v>123.76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-200</v>
      </c>
      <c r="AA14" s="75">
        <f>STOA!I14</f>
        <v>0</v>
      </c>
      <c r="AB14" s="75">
        <f>-STOA!O14</f>
        <v>-70</v>
      </c>
      <c r="AC14">
        <f t="shared" si="0"/>
        <v>11.818723236164953</v>
      </c>
      <c r="AD14">
        <f t="shared" si="1"/>
        <v>623.91921364568634</v>
      </c>
      <c r="AE14">
        <f>'IDT-1'!C14</f>
        <v>0</v>
      </c>
      <c r="AF14" s="24"/>
      <c r="AG14">
        <f t="shared" si="2"/>
        <v>623.91921364568634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-114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2.9395799999999999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700.49207520344396</v>
      </c>
      <c r="P15" s="36">
        <v>68.247388059701493</v>
      </c>
      <c r="Q15" s="36">
        <v>22.05</v>
      </c>
      <c r="R15" s="38">
        <v>0</v>
      </c>
      <c r="S15" s="38">
        <v>0</v>
      </c>
      <c r="T15" s="37">
        <f>SUMPRODUCT(LTA!J15:AN15,LTA!J$101:AN$101,LTA!J$104:AN$104)</f>
        <v>48.67</v>
      </c>
      <c r="U15" s="37">
        <f>SUMPRODUCT(LTA!J15:AN15,LTA!J$102:AN$102,LTA!J$104:AN$104)</f>
        <v>121.10000000000001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-210</v>
      </c>
      <c r="AA15" s="75">
        <f>STOA!I15</f>
        <v>0</v>
      </c>
      <c r="AB15" s="75">
        <f>-STOA!O15</f>
        <v>-70</v>
      </c>
      <c r="AC15">
        <f t="shared" si="0"/>
        <v>11.83373000294249</v>
      </c>
      <c r="AD15">
        <f t="shared" si="1"/>
        <v>619.66531326020288</v>
      </c>
      <c r="AE15">
        <f>'IDT-1'!C15</f>
        <v>0</v>
      </c>
      <c r="AF15" s="24"/>
      <c r="AG15">
        <f t="shared" si="2"/>
        <v>619.66531326020288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-107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2.9395799999999999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700.49100196918732</v>
      </c>
      <c r="P16" s="36">
        <v>68.247388059701493</v>
      </c>
      <c r="Q16" s="36">
        <v>22.05</v>
      </c>
      <c r="R16" s="38">
        <v>0</v>
      </c>
      <c r="S16" s="38">
        <v>0</v>
      </c>
      <c r="T16" s="37">
        <f>SUMPRODUCT(LTA!J16:AN16,LTA!J$101:AN$101,LTA!J$104:AN$104)</f>
        <v>48</v>
      </c>
      <c r="U16" s="37">
        <f>SUMPRODUCT(LTA!J16:AN16,LTA!J$102:AN$102,LTA!J$104:AN$104)</f>
        <v>121.26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-215</v>
      </c>
      <c r="AA16" s="75">
        <f>STOA!I16</f>
        <v>0</v>
      </c>
      <c r="AB16" s="75">
        <f>-STOA!O16</f>
        <v>-70</v>
      </c>
      <c r="AC16">
        <f t="shared" si="0"/>
        <v>11.914148565023623</v>
      </c>
      <c r="AD16">
        <f t="shared" si="1"/>
        <v>609.0738214638651</v>
      </c>
      <c r="AE16">
        <f>'IDT-1'!C16</f>
        <v>0</v>
      </c>
      <c r="AF16" s="24"/>
      <c r="AG16">
        <f t="shared" si="2"/>
        <v>609.0738214638651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-112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2.9395799999999999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628.08121064544241</v>
      </c>
      <c r="P17" s="36">
        <v>68.247388059701493</v>
      </c>
      <c r="Q17" s="36">
        <v>22.05</v>
      </c>
      <c r="R17" s="38">
        <v>0</v>
      </c>
      <c r="S17" s="38">
        <v>0</v>
      </c>
      <c r="T17" s="37">
        <f>SUMPRODUCT(LTA!J17:AN17,LTA!J$101:AN$101,LTA!J$104:AN$104)</f>
        <v>47.67</v>
      </c>
      <c r="U17" s="37">
        <f>SUMPRODUCT(LTA!J17:AN17,LTA!J$102:AN$102,LTA!J$104:AN$104)</f>
        <v>125.42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-230</v>
      </c>
      <c r="AA17" s="75">
        <f>STOA!I17</f>
        <v>0</v>
      </c>
      <c r="AB17" s="75">
        <f>-STOA!O17</f>
        <v>-70</v>
      </c>
      <c r="AC17">
        <f t="shared" si="0"/>
        <v>10.753568434886821</v>
      </c>
      <c r="AD17">
        <f t="shared" si="1"/>
        <v>610.65461027025697</v>
      </c>
      <c r="AE17">
        <f>'IDT-1'!C17</f>
        <v>0</v>
      </c>
      <c r="AF17" s="24"/>
      <c r="AG17">
        <f t="shared" si="2"/>
        <v>610.65461027025697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-28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2.9395799999999999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628.08121064544241</v>
      </c>
      <c r="P18" s="36">
        <v>68.247388059701493</v>
      </c>
      <c r="Q18" s="36">
        <v>22.05</v>
      </c>
      <c r="R18" s="38">
        <v>0</v>
      </c>
      <c r="S18" s="38">
        <v>0</v>
      </c>
      <c r="T18" s="37">
        <f>SUMPRODUCT(LTA!J18:AN18,LTA!J$101:AN$101,LTA!J$104:AN$104)</f>
        <v>47.33</v>
      </c>
      <c r="U18" s="37">
        <f>SUMPRODUCT(LTA!J18:AN18,LTA!J$102:AN$102,LTA!J$104:AN$104)</f>
        <v>125.42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-240</v>
      </c>
      <c r="AA18" s="75">
        <f>STOA!I18</f>
        <v>0</v>
      </c>
      <c r="AB18" s="75">
        <f>-STOA!O18</f>
        <v>-60</v>
      </c>
      <c r="AC18">
        <f t="shared" si="0"/>
        <v>10.7676547503366</v>
      </c>
      <c r="AD18">
        <f t="shared" si="1"/>
        <v>608.3005239548072</v>
      </c>
      <c r="AE18">
        <f>'IDT-1'!C18</f>
        <v>0</v>
      </c>
      <c r="AF18" s="24"/>
      <c r="AG18">
        <f t="shared" si="2"/>
        <v>608.3005239548072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2.9395799999999999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628.08121064544241</v>
      </c>
      <c r="P19" s="36">
        <v>68.247388059701493</v>
      </c>
      <c r="Q19" s="36">
        <v>22.05</v>
      </c>
      <c r="R19" s="38">
        <v>0</v>
      </c>
      <c r="S19" s="38">
        <v>0</v>
      </c>
      <c r="T19" s="37">
        <f>SUMPRODUCT(LTA!J19:AN19,LTA!J$101:AN$101,LTA!J$104:AN$104)</f>
        <v>52</v>
      </c>
      <c r="U19" s="37">
        <f>SUMPRODUCT(LTA!J19:AN19,LTA!J$102:AN$102,LTA!J$104:AN$104)</f>
        <v>125.26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-260</v>
      </c>
      <c r="AA19" s="75">
        <f>STOA!I19</f>
        <v>0</v>
      </c>
      <c r="AB19" s="75">
        <f>-STOA!O19</f>
        <v>-50</v>
      </c>
      <c r="AC19">
        <f t="shared" si="0"/>
        <v>10.594471384463263</v>
      </c>
      <c r="AD19">
        <f t="shared" si="1"/>
        <v>617.98370732068054</v>
      </c>
      <c r="AE19">
        <f>'IDT-1'!C19</f>
        <v>0</v>
      </c>
      <c r="AF19" s="24"/>
      <c r="AG19">
        <f t="shared" si="2"/>
        <v>617.98370732068054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2.9395799999999999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628.08006321723201</v>
      </c>
      <c r="P20" s="36">
        <v>68.247388059701493</v>
      </c>
      <c r="Q20" s="36">
        <v>22.05</v>
      </c>
      <c r="R20" s="38">
        <v>0</v>
      </c>
      <c r="S20" s="38">
        <v>0</v>
      </c>
      <c r="T20" s="37">
        <f>SUMPRODUCT(LTA!J20:AN20,LTA!J$101:AN$101,LTA!J$104:AN$104)</f>
        <v>52.33</v>
      </c>
      <c r="U20" s="37">
        <f>SUMPRODUCT(LTA!J20:AN20,LTA!J$102:AN$102,LTA!J$104:AN$104)</f>
        <v>124.92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-270</v>
      </c>
      <c r="AA20" s="75">
        <f>STOA!I20</f>
        <v>0</v>
      </c>
      <c r="AB20" s="75">
        <f>-STOA!O20</f>
        <v>-40</v>
      </c>
      <c r="AC20">
        <f t="shared" si="0"/>
        <v>10.552021957441852</v>
      </c>
      <c r="AD20">
        <f t="shared" si="1"/>
        <v>623.01500931949158</v>
      </c>
      <c r="AE20">
        <f>'IDT-1'!C20</f>
        <v>0</v>
      </c>
      <c r="AF20" s="24"/>
      <c r="AG20">
        <f t="shared" si="2"/>
        <v>623.01500931949158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2.9395799999999999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631.0071706193828</v>
      </c>
      <c r="P21" s="36">
        <v>68.247388059701493</v>
      </c>
      <c r="Q21" s="36">
        <v>22.05</v>
      </c>
      <c r="R21" s="38">
        <v>0</v>
      </c>
      <c r="S21" s="38">
        <v>0</v>
      </c>
      <c r="T21" s="37">
        <f>SUMPRODUCT(LTA!J21:AN21,LTA!J$101:AN$101,LTA!J$104:AN$104)</f>
        <v>52.67</v>
      </c>
      <c r="U21" s="37">
        <f>SUMPRODUCT(LTA!J21:AN21,LTA!J$102:AN$102,LTA!J$104:AN$104)</f>
        <v>124.76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-275</v>
      </c>
      <c r="AA21" s="75">
        <f>STOA!I21</f>
        <v>0</v>
      </c>
      <c r="AB21" s="75">
        <f>-STOA!O21</f>
        <v>-30</v>
      </c>
      <c r="AC21">
        <f t="shared" si="0"/>
        <v>10.696717867768365</v>
      </c>
      <c r="AD21">
        <f t="shared" si="1"/>
        <v>611.97742081131582</v>
      </c>
      <c r="AE21">
        <f>'IDT-1'!C21</f>
        <v>0</v>
      </c>
      <c r="AF21" s="24"/>
      <c r="AG21">
        <f t="shared" si="2"/>
        <v>611.97742081131582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-19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2.9395799999999999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631.0071706193828</v>
      </c>
      <c r="P22" s="36">
        <v>68.247388059701493</v>
      </c>
      <c r="Q22" s="36">
        <v>22.05</v>
      </c>
      <c r="R22" s="38">
        <v>0</v>
      </c>
      <c r="S22" s="38">
        <v>0</v>
      </c>
      <c r="T22" s="37">
        <f>SUMPRODUCT(LTA!J22:AN22,LTA!J$101:AN$101,LTA!J$104:AN$104)</f>
        <v>53</v>
      </c>
      <c r="U22" s="37">
        <f>SUMPRODUCT(LTA!J22:AN22,LTA!J$102:AN$102,LTA!J$104:AN$104)</f>
        <v>124.60000000000001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-275</v>
      </c>
      <c r="AA22" s="75">
        <f>STOA!I22</f>
        <v>0</v>
      </c>
      <c r="AB22" s="75">
        <f>-STOA!O22</f>
        <v>-30</v>
      </c>
      <c r="AC22">
        <f t="shared" si="0"/>
        <v>10.706617025493255</v>
      </c>
      <c r="AD22">
        <f t="shared" si="1"/>
        <v>611.13752165359097</v>
      </c>
      <c r="AE22">
        <f>'IDT-1'!C22</f>
        <v>0</v>
      </c>
      <c r="AF22" s="24"/>
      <c r="AG22">
        <f t="shared" si="2"/>
        <v>611.13752165359097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2.9395799999999999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629.92847664544661</v>
      </c>
      <c r="P23" s="36">
        <v>68.247388059701493</v>
      </c>
      <c r="Q23" s="36">
        <v>22.05</v>
      </c>
      <c r="R23" s="38">
        <v>0</v>
      </c>
      <c r="S23" s="38">
        <v>0</v>
      </c>
      <c r="T23" s="37">
        <f>SUMPRODUCT(LTA!J23:AN23,LTA!J$101:AN$101,LTA!J$104:AN$104)</f>
        <v>46</v>
      </c>
      <c r="U23" s="37">
        <f>SUMPRODUCT(LTA!J23:AN23,LTA!J$102:AN$102,LTA!J$104:AN$104)</f>
        <v>124.60000000000001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-265</v>
      </c>
      <c r="AA23" s="75">
        <f>STOA!I23</f>
        <v>0</v>
      </c>
      <c r="AB23" s="75">
        <f>-STOA!O23</f>
        <v>-30</v>
      </c>
      <c r="AC23">
        <f t="shared" si="0"/>
        <v>10.579457892037965</v>
      </c>
      <c r="AD23">
        <f t="shared" si="1"/>
        <v>610.18598681311005</v>
      </c>
      <c r="AE23">
        <f>'IDT-1'!C23</f>
        <v>0</v>
      </c>
      <c r="AF23" s="24"/>
      <c r="AG23">
        <f t="shared" si="2"/>
        <v>610.18598681311005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-23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2.9395799999999999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637.99344562142176</v>
      </c>
      <c r="P24" s="36">
        <v>68.247388059701493</v>
      </c>
      <c r="Q24" s="36">
        <v>22.05</v>
      </c>
      <c r="R24" s="38">
        <v>0</v>
      </c>
      <c r="S24" s="38">
        <v>0</v>
      </c>
      <c r="T24" s="37">
        <f>SUMPRODUCT(LTA!J24:AN24,LTA!J$101:AN$101,LTA!J$104:AN$104)</f>
        <v>46.33</v>
      </c>
      <c r="U24" s="37">
        <f>SUMPRODUCT(LTA!J24:AN24,LTA!J$102:AN$102,LTA!J$104:AN$104)</f>
        <v>124.42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-215</v>
      </c>
      <c r="AA24" s="75">
        <f>STOA!I24</f>
        <v>0</v>
      </c>
      <c r="AB24" s="75">
        <f>-STOA!O24</f>
        <v>-70</v>
      </c>
      <c r="AC24">
        <f t="shared" si="0"/>
        <v>10.589165527361933</v>
      </c>
      <c r="AD24">
        <f t="shared" si="1"/>
        <v>625.39124815376124</v>
      </c>
      <c r="AE24">
        <f>'IDT-1'!C24</f>
        <v>0</v>
      </c>
      <c r="AF24" s="24"/>
      <c r="AG24">
        <f t="shared" si="2"/>
        <v>625.39124815376124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-26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2.9395799999999999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709.32414550472936</v>
      </c>
      <c r="P25" s="36">
        <v>68.247388059701493</v>
      </c>
      <c r="Q25" s="36">
        <v>22.05</v>
      </c>
      <c r="R25" s="38">
        <v>0</v>
      </c>
      <c r="S25" s="38">
        <v>0</v>
      </c>
      <c r="T25" s="37">
        <f>SUMPRODUCT(LTA!J25:AN25,LTA!J$101:AN$101,LTA!J$104:AN$104)</f>
        <v>53.33</v>
      </c>
      <c r="U25" s="37">
        <f>SUMPRODUCT(LTA!J25:AN25,LTA!J$102:AN$102,LTA!J$104:AN$104)</f>
        <v>125.26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-170</v>
      </c>
      <c r="AA25" s="75">
        <f>STOA!I25</f>
        <v>0</v>
      </c>
      <c r="AB25" s="75">
        <f>-STOA!O25</f>
        <v>-100</v>
      </c>
      <c r="AC25">
        <f t="shared" si="0"/>
        <v>11.854940027599953</v>
      </c>
      <c r="AD25">
        <f t="shared" si="1"/>
        <v>652.29617353683102</v>
      </c>
      <c r="AE25">
        <f>'IDT-1'!C25</f>
        <v>0</v>
      </c>
      <c r="AF25" s="24"/>
      <c r="AG25">
        <f t="shared" si="2"/>
        <v>652.29617353683102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-102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2.9395799999999999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709.32261391796465</v>
      </c>
      <c r="P26" s="36">
        <v>68.247388059701493</v>
      </c>
      <c r="Q26" s="36">
        <v>22.05</v>
      </c>
      <c r="R26" s="38">
        <v>0</v>
      </c>
      <c r="S26" s="38">
        <v>0</v>
      </c>
      <c r="T26" s="37">
        <f>SUMPRODUCT(LTA!J26:AN26,LTA!J$101:AN$101,LTA!J$104:AN$104)</f>
        <v>53</v>
      </c>
      <c r="U26" s="37">
        <f>SUMPRODUCT(LTA!J26:AN26,LTA!J$102:AN$102,LTA!J$104:AN$104)</f>
        <v>125.10000000000001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-190</v>
      </c>
      <c r="AA26" s="75">
        <f>STOA!I26</f>
        <v>0</v>
      </c>
      <c r="AB26" s="75">
        <f>-STOA!O26</f>
        <v>-60</v>
      </c>
      <c r="AC26">
        <f t="shared" si="0"/>
        <v>11.723743796397791</v>
      </c>
      <c r="AD26">
        <f t="shared" si="1"/>
        <v>666.9358381812682</v>
      </c>
      <c r="AE26">
        <f>'IDT-1'!C26</f>
        <v>0</v>
      </c>
      <c r="AF26" s="24"/>
      <c r="AG26">
        <f t="shared" si="2"/>
        <v>666.9358381812682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-107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2.9395799999999999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716.5489918486594</v>
      </c>
      <c r="P27" s="36">
        <v>68.247388059701493</v>
      </c>
      <c r="Q27" s="36">
        <v>22.05</v>
      </c>
      <c r="R27" s="38">
        <v>0</v>
      </c>
      <c r="S27" s="38">
        <v>0</v>
      </c>
      <c r="T27" s="37">
        <f>SUMPRODUCT(LTA!J27:AN27,LTA!J$101:AN$101,LTA!J$104:AN$104)</f>
        <v>52.67</v>
      </c>
      <c r="U27" s="37">
        <f>SUMPRODUCT(LTA!J27:AN27,LTA!J$102:AN$102,LTA!J$104:AN$104)</f>
        <v>124.92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-235</v>
      </c>
      <c r="AA27" s="75">
        <f>STOA!I27</f>
        <v>0</v>
      </c>
      <c r="AB27" s="75">
        <f>-STOA!O27</f>
        <v>0</v>
      </c>
      <c r="AC27">
        <f t="shared" si="0"/>
        <v>11.593795901068068</v>
      </c>
      <c r="AD27">
        <f t="shared" si="1"/>
        <v>695.78216400729264</v>
      </c>
      <c r="AE27">
        <f>'IDT-1'!C27</f>
        <v>0</v>
      </c>
      <c r="AF27" s="24"/>
      <c r="AG27">
        <f t="shared" si="2"/>
        <v>695.78216400729264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2.9395799999999999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718.55094384145889</v>
      </c>
      <c r="P28" s="36">
        <v>68.247388059701493</v>
      </c>
      <c r="Q28" s="36">
        <v>22.05</v>
      </c>
      <c r="R28" s="38">
        <v>0.83</v>
      </c>
      <c r="S28" s="38">
        <v>0</v>
      </c>
      <c r="T28" s="37">
        <f>SUMPRODUCT(LTA!J28:AN28,LTA!J$101:AN$101,LTA!J$104:AN$104)</f>
        <v>52.33</v>
      </c>
      <c r="U28" s="37">
        <f>SUMPRODUCT(LTA!J28:AN28,LTA!J$102:AN$102,LTA!J$104:AN$104)</f>
        <v>124.76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-130</v>
      </c>
      <c r="AA28" s="75">
        <f>STOA!I28</f>
        <v>0</v>
      </c>
      <c r="AB28" s="75">
        <f>-STOA!O28</f>
        <v>-80</v>
      </c>
      <c r="AC28">
        <f t="shared" si="0"/>
        <v>11.359249566060912</v>
      </c>
      <c r="AD28">
        <f t="shared" si="1"/>
        <v>728.34866233509956</v>
      </c>
      <c r="AE28">
        <f>'IDT-1'!C28</f>
        <v>0</v>
      </c>
      <c r="AF28" s="24"/>
      <c r="AG28">
        <f t="shared" si="2"/>
        <v>728.34866233509956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-95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2.9395799999999999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725.10859555365721</v>
      </c>
      <c r="P29" s="36">
        <v>68.247388059701493</v>
      </c>
      <c r="Q29" s="36">
        <v>22.05</v>
      </c>
      <c r="R29" s="38">
        <v>4.5</v>
      </c>
      <c r="S29" s="38">
        <v>0</v>
      </c>
      <c r="T29" s="37">
        <f>SUMPRODUCT(LTA!J29:AN29,LTA!J$101:AN$101,LTA!J$104:AN$104)</f>
        <v>59.879999999999995</v>
      </c>
      <c r="U29" s="37">
        <f>SUMPRODUCT(LTA!J29:AN29,LTA!J$102:AN$102,LTA!J$104:AN$104)</f>
        <v>126.26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-95</v>
      </c>
      <c r="AA29" s="75">
        <f>STOA!I29</f>
        <v>0</v>
      </c>
      <c r="AB29" s="75">
        <f>-STOA!O29</f>
        <v>-110</v>
      </c>
      <c r="AC29">
        <f t="shared" si="0"/>
        <v>11.478826051818931</v>
      </c>
      <c r="AD29">
        <f t="shared" si="1"/>
        <v>752.50673756153969</v>
      </c>
      <c r="AE29">
        <f>'IDT-1'!C29</f>
        <v>0</v>
      </c>
      <c r="AF29" s="24"/>
      <c r="AG29">
        <f t="shared" si="2"/>
        <v>752.50673756153969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2.9395799999999999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729.73850960041182</v>
      </c>
      <c r="P30" s="36">
        <v>68.247388059701493</v>
      </c>
      <c r="Q30" s="36">
        <v>22.05</v>
      </c>
      <c r="R30" s="38">
        <v>10.687201570680626</v>
      </c>
      <c r="S30" s="38">
        <v>0</v>
      </c>
      <c r="T30" s="37">
        <f>SUMPRODUCT(LTA!J30:AN30,LTA!J$101:AN$101,LTA!J$104:AN$104)</f>
        <v>63.02</v>
      </c>
      <c r="U30" s="37">
        <f>SUMPRODUCT(LTA!J30:AN30,LTA!J$102:AN$102,LTA!J$104:AN$104)</f>
        <v>126.10000000000001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-85</v>
      </c>
      <c r="AA30" s="75">
        <f>STOA!I30</f>
        <v>0</v>
      </c>
      <c r="AB30" s="75">
        <f>-STOA!O30</f>
        <v>-120</v>
      </c>
      <c r="AC30">
        <f t="shared" si="0"/>
        <v>11.620135296180054</v>
      </c>
      <c r="AD30">
        <f t="shared" si="1"/>
        <v>763.16254393461372</v>
      </c>
      <c r="AE30">
        <f>'IDT-1'!C30</f>
        <v>0</v>
      </c>
      <c r="AF30" s="24"/>
      <c r="AG30">
        <f t="shared" si="2"/>
        <v>763.16254393461372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2.9395799999999999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728.66335936800556</v>
      </c>
      <c r="P31" s="36">
        <v>68.247388059701493</v>
      </c>
      <c r="Q31" s="36">
        <v>22.05</v>
      </c>
      <c r="R31" s="38">
        <v>17.8</v>
      </c>
      <c r="S31" s="38">
        <v>0</v>
      </c>
      <c r="T31" s="37">
        <f>SUMPRODUCT(LTA!J31:AN31,LTA!J$101:AN$101,LTA!J$104:AN$104)</f>
        <v>70.94</v>
      </c>
      <c r="U31" s="37">
        <f>SUMPRODUCT(LTA!J31:AN31,LTA!J$102:AN$102,LTA!J$104:AN$104)</f>
        <v>125.42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-100</v>
      </c>
      <c r="AA31" s="75">
        <f>STOA!I31</f>
        <v>0</v>
      </c>
      <c r="AB31" s="75">
        <f>-STOA!O31</f>
        <v>-120</v>
      </c>
      <c r="AC31">
        <f t="shared" si="0"/>
        <v>11.918033010981684</v>
      </c>
      <c r="AD31">
        <f t="shared" si="1"/>
        <v>754.14229441672535</v>
      </c>
      <c r="AE31">
        <f>'IDT-1'!C31</f>
        <v>0</v>
      </c>
      <c r="AF31" s="24"/>
      <c r="AG31">
        <f t="shared" si="2"/>
        <v>754.14229441672535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2.9395799999999999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728.66339500864513</v>
      </c>
      <c r="P32" s="36">
        <v>68.247388059701493</v>
      </c>
      <c r="Q32" s="36">
        <v>22.05</v>
      </c>
      <c r="R32" s="38">
        <v>18.749999999999996</v>
      </c>
      <c r="S32" s="38">
        <v>0</v>
      </c>
      <c r="T32" s="37">
        <f>SUMPRODUCT(LTA!J32:AN32,LTA!J$101:AN$101,LTA!J$104:AN$104)</f>
        <v>80.349999999999994</v>
      </c>
      <c r="U32" s="37">
        <f>SUMPRODUCT(LTA!J32:AN32,LTA!J$102:AN$102,LTA!J$104:AN$104)</f>
        <v>124.76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-115</v>
      </c>
      <c r="AA32" s="75">
        <f>STOA!I32</f>
        <v>0</v>
      </c>
      <c r="AB32" s="75">
        <f>-STOA!O32</f>
        <v>-120</v>
      </c>
      <c r="AC32">
        <f t="shared" si="0"/>
        <v>12.092696045336838</v>
      </c>
      <c r="AD32">
        <f t="shared" si="1"/>
        <v>752.6676670230097</v>
      </c>
      <c r="AE32">
        <f>'IDT-1'!C32</f>
        <v>0</v>
      </c>
      <c r="AF32" s="24"/>
      <c r="AG32">
        <f t="shared" si="2"/>
        <v>752.6676670230097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2.9395799999999999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668.2357076933007</v>
      </c>
      <c r="P33" s="36">
        <v>68.247388059701493</v>
      </c>
      <c r="Q33" s="36">
        <v>22.05</v>
      </c>
      <c r="R33" s="38">
        <v>18.75</v>
      </c>
      <c r="S33" s="38">
        <v>0</v>
      </c>
      <c r="T33" s="37">
        <f>SUMPRODUCT(LTA!J33:AN33,LTA!J$101:AN$101,LTA!J$104:AN$104)</f>
        <v>99.63</v>
      </c>
      <c r="U33" s="37">
        <f>SUMPRODUCT(LTA!J33:AN33,LTA!J$102:AN$102,LTA!J$104:AN$104)</f>
        <v>124.10000000000001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-91.44</v>
      </c>
      <c r="AA33" s="75">
        <f>STOA!I33</f>
        <v>0</v>
      </c>
      <c r="AB33" s="75">
        <f>-STOA!O33</f>
        <v>-120</v>
      </c>
      <c r="AC33">
        <f t="shared" si="0"/>
        <v>11.220738579592664</v>
      </c>
      <c r="AD33">
        <f t="shared" si="1"/>
        <v>753.29193717340934</v>
      </c>
      <c r="AE33">
        <f>'IDT-1'!C33</f>
        <v>0</v>
      </c>
      <c r="AF33" s="24"/>
      <c r="AG33">
        <f t="shared" si="2"/>
        <v>753.29193717340934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-73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2.9395799999999999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46.31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613.23014151983034</v>
      </c>
      <c r="P34" s="36">
        <v>68.247388059701493</v>
      </c>
      <c r="Q34" s="36">
        <v>22.05</v>
      </c>
      <c r="R34" s="38">
        <v>18.749999999999996</v>
      </c>
      <c r="S34" s="38">
        <v>0</v>
      </c>
      <c r="T34" s="37">
        <f>SUMPRODUCT(LTA!J34:AN34,LTA!J$101:AN$101,LTA!J$104:AN$104)</f>
        <v>117.9</v>
      </c>
      <c r="U34" s="37">
        <f>SUMPRODUCT(LTA!J34:AN34,LTA!J$102:AN$102,LTA!J$104:AN$104)</f>
        <v>123.26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-121</v>
      </c>
      <c r="AA34" s="75">
        <f>STOA!I34</f>
        <v>0</v>
      </c>
      <c r="AB34" s="75">
        <f>-STOA!O34</f>
        <v>-50</v>
      </c>
      <c r="AC34">
        <f t="shared" si="0"/>
        <v>10.751428517563669</v>
      </c>
      <c r="AD34">
        <f t="shared" si="1"/>
        <v>736.93568106196813</v>
      </c>
      <c r="AE34">
        <f>'IDT-1'!C34</f>
        <v>0</v>
      </c>
      <c r="AF34" s="24"/>
      <c r="AG34">
        <f t="shared" si="2"/>
        <v>736.93568106196813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-94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2.9395799999999999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46.31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599.29087916608273</v>
      </c>
      <c r="P35" s="36">
        <v>68.247388059701493</v>
      </c>
      <c r="Q35" s="36">
        <v>11.55</v>
      </c>
      <c r="R35" s="38">
        <v>23.750000000000004</v>
      </c>
      <c r="S35" s="38">
        <v>0</v>
      </c>
      <c r="T35" s="37">
        <f>SUMPRODUCT(LTA!J35:AN35,LTA!J$101:AN$101,LTA!J$104:AN$104)</f>
        <v>136.06</v>
      </c>
      <c r="U35" s="37">
        <f>SUMPRODUCT(LTA!J35:AN35,LTA!J$102:AN$102,LTA!J$104:AN$104)</f>
        <v>122.26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-186</v>
      </c>
      <c r="AA35" s="75">
        <f>STOA!I35</f>
        <v>0</v>
      </c>
      <c r="AB35" s="75">
        <f>-STOA!O35</f>
        <v>0</v>
      </c>
      <c r="AC35">
        <f t="shared" si="0"/>
        <v>10.82546544876597</v>
      </c>
      <c r="AD35">
        <f t="shared" si="1"/>
        <v>723.58238177701833</v>
      </c>
      <c r="AE35">
        <f>'IDT-1'!C35</f>
        <v>0</v>
      </c>
      <c r="AF35" s="24"/>
      <c r="AG35">
        <f t="shared" si="2"/>
        <v>723.58238177701833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2.9395799999999999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46.31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597.07915477466054</v>
      </c>
      <c r="P36" s="36">
        <v>68.247173210735582</v>
      </c>
      <c r="Q36" s="36">
        <v>11.55</v>
      </c>
      <c r="R36" s="38">
        <v>23.750000000000004</v>
      </c>
      <c r="S36" s="38">
        <v>0</v>
      </c>
      <c r="T36" s="37">
        <f>SUMPRODUCT(LTA!J36:AN36,LTA!J$101:AN$101,LTA!J$104:AN$104)</f>
        <v>157.24</v>
      </c>
      <c r="U36" s="37">
        <f>SUMPRODUCT(LTA!J36:AN36,LTA!J$102:AN$102,LTA!J$104:AN$104)</f>
        <v>121.42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-261</v>
      </c>
      <c r="AA36" s="75">
        <f>STOA!I36</f>
        <v>0</v>
      </c>
      <c r="AB36" s="75">
        <f>-STOA!O36</f>
        <v>0</v>
      </c>
      <c r="AC36">
        <f t="shared" si="0"/>
        <v>11.189520102268936</v>
      </c>
      <c r="AD36">
        <f t="shared" si="1"/>
        <v>716.34638788312714</v>
      </c>
      <c r="AE36">
        <f>'IDT-1'!C36</f>
        <v>0</v>
      </c>
      <c r="AF36" s="24"/>
      <c r="AG36">
        <f t="shared" si="2"/>
        <v>716.34638788312714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2.9395799999999999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46.31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587.45863014551151</v>
      </c>
      <c r="P37" s="36">
        <v>70.917062624254484</v>
      </c>
      <c r="Q37" s="36">
        <v>7.39</v>
      </c>
      <c r="R37" s="38">
        <v>23.750000000000004</v>
      </c>
      <c r="S37" s="38">
        <v>0</v>
      </c>
      <c r="T37" s="37">
        <f>SUMPRODUCT(LTA!J37:AN37,LTA!J$101:AN$101,LTA!J$104:AN$104)</f>
        <v>169.2</v>
      </c>
      <c r="U37" s="37">
        <f>SUMPRODUCT(LTA!J37:AN37,LTA!J$102:AN$102,LTA!J$104:AN$104)</f>
        <v>120.60000000000001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-271</v>
      </c>
      <c r="AA37" s="75">
        <f>STOA!I37</f>
        <v>0</v>
      </c>
      <c r="AB37" s="75">
        <f>-STOA!O37</f>
        <v>0</v>
      </c>
      <c r="AC37">
        <f t="shared" si="0"/>
        <v>11.282949501431421</v>
      </c>
      <c r="AD37">
        <f t="shared" si="1"/>
        <v>705.28232326833449</v>
      </c>
      <c r="AE37">
        <f>'IDT-1'!C37</f>
        <v>0</v>
      </c>
      <c r="AF37" s="24"/>
      <c r="AG37">
        <f t="shared" si="2"/>
        <v>705.28232326833449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-41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2.9395799999999999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46.31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582.15283019715378</v>
      </c>
      <c r="P38" s="36">
        <v>68.246887824897399</v>
      </c>
      <c r="Q38" s="36">
        <v>11.55</v>
      </c>
      <c r="R38" s="38">
        <v>23.750000000000004</v>
      </c>
      <c r="S38" s="38">
        <v>0</v>
      </c>
      <c r="T38" s="37">
        <f>SUMPRODUCT(LTA!J38:AN38,LTA!J$101:AN$101,LTA!J$104:AN$104)</f>
        <v>188.88</v>
      </c>
      <c r="U38" s="37">
        <f>SUMPRODUCT(LTA!J38:AN38,LTA!J$102:AN$102,LTA!J$104:AN$104)</f>
        <v>119.60000000000001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-281</v>
      </c>
      <c r="AA38" s="75">
        <f>STOA!I38</f>
        <v>0</v>
      </c>
      <c r="AB38" s="75">
        <f>-STOA!O38</f>
        <v>0</v>
      </c>
      <c r="AC38">
        <f t="shared" si="0"/>
        <v>11.441691944450175</v>
      </c>
      <c r="AD38">
        <f t="shared" si="1"/>
        <v>715.98760607760096</v>
      </c>
      <c r="AE38">
        <f>'IDT-1'!C38</f>
        <v>0</v>
      </c>
      <c r="AF38" s="24"/>
      <c r="AG38">
        <f t="shared" si="2"/>
        <v>715.98760607760096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2.9395799999999999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580.63021752740042</v>
      </c>
      <c r="P39" s="36">
        <v>70.916766073871401</v>
      </c>
      <c r="Q39" s="36">
        <v>11.55</v>
      </c>
      <c r="R39" s="38">
        <v>23.750000000000004</v>
      </c>
      <c r="S39" s="38">
        <v>0</v>
      </c>
      <c r="T39" s="37">
        <f>SUMPRODUCT(LTA!J39:AN39,LTA!J$101:AN$101,LTA!J$104:AN$104)</f>
        <v>208.13</v>
      </c>
      <c r="U39" s="37">
        <f>SUMPRODUCT(LTA!J39:AN39,LTA!J$102:AN$102,LTA!J$104:AN$104)</f>
        <v>121.92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-291</v>
      </c>
      <c r="AA39" s="75">
        <f>STOA!I39</f>
        <v>0</v>
      </c>
      <c r="AB39" s="75">
        <f>-STOA!O39</f>
        <v>0</v>
      </c>
      <c r="AC39">
        <f t="shared" si="0"/>
        <v>11.578355713516515</v>
      </c>
      <c r="AD39">
        <f t="shared" si="1"/>
        <v>748.18820788775531</v>
      </c>
      <c r="AE39">
        <f>'IDT-1'!C39</f>
        <v>0</v>
      </c>
      <c r="AF39" s="24"/>
      <c r="AG39">
        <f t="shared" si="2"/>
        <v>748.18820788775531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-17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2.9395799999999999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580.63021752740042</v>
      </c>
      <c r="P40" s="36">
        <v>68.25</v>
      </c>
      <c r="Q40" s="36">
        <v>11.55</v>
      </c>
      <c r="R40" s="38">
        <v>23.750000000000004</v>
      </c>
      <c r="S40" s="38">
        <v>0</v>
      </c>
      <c r="T40" s="37">
        <f>SUMPRODUCT(LTA!J40:AN40,LTA!J$101:AN$101,LTA!J$104:AN$104)</f>
        <v>225.05</v>
      </c>
      <c r="U40" s="37">
        <f>SUMPRODUCT(LTA!J40:AN40,LTA!J$102:AN$102,LTA!J$104:AN$104)</f>
        <v>121.92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-226</v>
      </c>
      <c r="AA40" s="75">
        <f>STOA!I40</f>
        <v>0</v>
      </c>
      <c r="AB40" s="75">
        <f>-STOA!O40</f>
        <v>0</v>
      </c>
      <c r="AC40">
        <f t="shared" si="0"/>
        <v>11.554073197172883</v>
      </c>
      <c r="AD40">
        <f t="shared" si="1"/>
        <v>779.46572433022754</v>
      </c>
      <c r="AE40">
        <f>'IDT-1'!C40</f>
        <v>0</v>
      </c>
      <c r="AF40" s="24"/>
      <c r="AG40">
        <f t="shared" si="2"/>
        <v>779.46572433022754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2.9395799999999999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564.88834086415363</v>
      </c>
      <c r="P41" s="36">
        <v>45.09</v>
      </c>
      <c r="Q41" s="36">
        <v>11.55</v>
      </c>
      <c r="R41" s="38">
        <v>26.299999999999997</v>
      </c>
      <c r="S41" s="38">
        <v>0</v>
      </c>
      <c r="T41" s="37">
        <f>SUMPRODUCT(LTA!J41:AN41,LTA!J$101:AN$101,LTA!J$104:AN$104)</f>
        <v>241.51</v>
      </c>
      <c r="U41" s="37">
        <f>SUMPRODUCT(LTA!J41:AN41,LTA!J$102:AN$102,LTA!J$104:AN$104)</f>
        <v>92.89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-216</v>
      </c>
      <c r="AA41" s="75">
        <f>STOA!I41</f>
        <v>0</v>
      </c>
      <c r="AB41" s="75">
        <f>-STOA!O41</f>
        <v>0</v>
      </c>
      <c r="AC41">
        <f t="shared" si="0"/>
        <v>10.711100389232266</v>
      </c>
      <c r="AD41">
        <f t="shared" si="1"/>
        <v>782.38682047492136</v>
      </c>
      <c r="AE41">
        <f>'IDT-1'!C41</f>
        <v>0</v>
      </c>
      <c r="AF41" s="24"/>
      <c r="AG41">
        <f t="shared" si="2"/>
        <v>782.38682047492136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-24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2.9395799999999999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558.98907756913695</v>
      </c>
      <c r="P42" s="36">
        <v>45.02</v>
      </c>
      <c r="Q42" s="36">
        <v>11.55</v>
      </c>
      <c r="R42" s="38">
        <v>26.299999999999997</v>
      </c>
      <c r="S42" s="38">
        <v>0</v>
      </c>
      <c r="T42" s="37">
        <f>SUMPRODUCT(LTA!J42:AN42,LTA!J$101:AN$101,LTA!J$104:AN$104)</f>
        <v>258.88</v>
      </c>
      <c r="U42" s="37">
        <f>SUMPRODUCT(LTA!J42:AN42,LTA!J$102:AN$102,LTA!J$104:AN$104)</f>
        <v>74.430000000000007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-261</v>
      </c>
      <c r="AA42" s="75">
        <f>STOA!I42</f>
        <v>0</v>
      </c>
      <c r="AB42" s="75">
        <f>-STOA!O42</f>
        <v>0</v>
      </c>
      <c r="AC42">
        <f t="shared" si="0"/>
        <v>10.829696889776796</v>
      </c>
      <c r="AD42">
        <f t="shared" si="1"/>
        <v>754.20896067936008</v>
      </c>
      <c r="AE42">
        <f>'IDT-1'!C42</f>
        <v>0</v>
      </c>
      <c r="AF42" s="24"/>
      <c r="AG42">
        <f t="shared" si="2"/>
        <v>754.20896067936008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2.9395799999999999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552.00558663058041</v>
      </c>
      <c r="P43" s="36">
        <v>68.25</v>
      </c>
      <c r="Q43" s="36">
        <v>11.55</v>
      </c>
      <c r="R43" s="38">
        <v>26.299999999999997</v>
      </c>
      <c r="S43" s="38">
        <v>0</v>
      </c>
      <c r="T43" s="37">
        <f>SUMPRODUCT(LTA!J43:AN43,LTA!J$101:AN$101,LTA!J$104:AN$104)</f>
        <v>265.98</v>
      </c>
      <c r="U43" s="37">
        <f>SUMPRODUCT(LTA!J43:AN43,LTA!J$102:AN$102,LTA!J$104:AN$104)</f>
        <v>81.28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-254</v>
      </c>
      <c r="AA43" s="75">
        <f>STOA!I43</f>
        <v>0</v>
      </c>
      <c r="AB43" s="75">
        <f>-STOA!O43</f>
        <v>0</v>
      </c>
      <c r="AC43">
        <f t="shared" si="0"/>
        <v>11.024049461818699</v>
      </c>
      <c r="AD43">
        <f t="shared" si="1"/>
        <v>791.21111716876169</v>
      </c>
      <c r="AE43">
        <f>'IDT-1'!C43</f>
        <v>0</v>
      </c>
      <c r="AF43" s="24"/>
      <c r="AG43">
        <f t="shared" si="2"/>
        <v>791.21111716876169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2.9395799999999999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552.13592173839504</v>
      </c>
      <c r="P44" s="36">
        <v>68.25</v>
      </c>
      <c r="Q44" s="36">
        <v>11.55</v>
      </c>
      <c r="R44" s="38">
        <v>26.299999999999997</v>
      </c>
      <c r="S44" s="38">
        <v>0</v>
      </c>
      <c r="T44" s="37">
        <f>SUMPRODUCT(LTA!J44:AN44,LTA!J$101:AN$101,LTA!J$104:AN$104)</f>
        <v>276.08</v>
      </c>
      <c r="U44" s="37">
        <f>SUMPRODUCT(LTA!J44:AN44,LTA!J$102:AN$102,LTA!J$104:AN$104)</f>
        <v>81.28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-244</v>
      </c>
      <c r="AA44" s="75">
        <f>STOA!I44</f>
        <v>0</v>
      </c>
      <c r="AB44" s="75">
        <f>-STOA!O44</f>
        <v>0</v>
      </c>
      <c r="AC44">
        <f t="shared" si="0"/>
        <v>11.194695853973233</v>
      </c>
      <c r="AD44">
        <f t="shared" si="1"/>
        <v>791.27080588442175</v>
      </c>
      <c r="AE44">
        <f>'IDT-1'!C44</f>
        <v>0</v>
      </c>
      <c r="AF44" s="24"/>
      <c r="AG44">
        <f t="shared" si="2"/>
        <v>791.27080588442175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2.9395799999999999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553.99506546447867</v>
      </c>
      <c r="P45" s="36">
        <v>68.25</v>
      </c>
      <c r="Q45" s="36">
        <v>11.55</v>
      </c>
      <c r="R45" s="38">
        <v>26.299999999999997</v>
      </c>
      <c r="S45" s="38">
        <v>0</v>
      </c>
      <c r="T45" s="37">
        <f>SUMPRODUCT(LTA!J45:AN45,LTA!J$101:AN$101,LTA!J$104:AN$104)</f>
        <v>283.18</v>
      </c>
      <c r="U45" s="37">
        <f>SUMPRODUCT(LTA!J45:AN45,LTA!J$102:AN$102,LTA!J$104:AN$104)</f>
        <v>81.78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-239</v>
      </c>
      <c r="AA45" s="75">
        <f>STOA!I45</f>
        <v>0</v>
      </c>
      <c r="AB45" s="75">
        <f>-STOA!O45</f>
        <v>0</v>
      </c>
      <c r="AC45">
        <f t="shared" si="0"/>
        <v>11.062373718150106</v>
      </c>
      <c r="AD45">
        <f t="shared" si="1"/>
        <v>825.86227174632847</v>
      </c>
      <c r="AE45">
        <f>'IDT-1'!C45</f>
        <v>0</v>
      </c>
      <c r="AF45" s="24"/>
      <c r="AG45">
        <f t="shared" si="2"/>
        <v>825.86227174632847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2.9395799999999999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553.99506546447867</v>
      </c>
      <c r="P46" s="36">
        <v>68.25</v>
      </c>
      <c r="Q46" s="36">
        <v>11.55</v>
      </c>
      <c r="R46" s="38">
        <v>26.3</v>
      </c>
      <c r="S46" s="38">
        <v>0</v>
      </c>
      <c r="T46" s="37">
        <f>SUMPRODUCT(LTA!J46:AN46,LTA!J$101:AN$101,LTA!J$104:AN$104)</f>
        <v>289.81</v>
      </c>
      <c r="U46" s="37">
        <f>SUMPRODUCT(LTA!J46:AN46,LTA!J$102:AN$102,LTA!J$104:AN$104)</f>
        <v>81.599999999999994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-244</v>
      </c>
      <c r="AA46" s="75">
        <f>STOA!I46</f>
        <v>0</v>
      </c>
      <c r="AB46" s="75">
        <f>-STOA!O46</f>
        <v>0</v>
      </c>
      <c r="AC46">
        <f t="shared" si="0"/>
        <v>11.158909506774553</v>
      </c>
      <c r="AD46">
        <f t="shared" si="1"/>
        <v>827.21573595770406</v>
      </c>
      <c r="AE46">
        <f>'IDT-1'!C46</f>
        <v>0</v>
      </c>
      <c r="AF46" s="24"/>
      <c r="AG46">
        <f t="shared" si="2"/>
        <v>827.21573595770406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2.9395799999999999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557.49396383597741</v>
      </c>
      <c r="P47" s="36">
        <v>68.25</v>
      </c>
      <c r="Q47" s="36">
        <v>11.55</v>
      </c>
      <c r="R47" s="38">
        <v>26.3</v>
      </c>
      <c r="S47" s="38">
        <v>0</v>
      </c>
      <c r="T47" s="37">
        <f>SUMPRODUCT(LTA!J47:AN47,LTA!J$101:AN$101,LTA!J$104:AN$104)</f>
        <v>296.33</v>
      </c>
      <c r="U47" s="37">
        <f>SUMPRODUCT(LTA!J47:AN47,LTA!J$102:AN$102,LTA!J$104:AN$104)</f>
        <v>81.599999999999994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-239</v>
      </c>
      <c r="AA47" s="75">
        <f>STOA!I47</f>
        <v>0</v>
      </c>
      <c r="AB47" s="75">
        <f>-STOA!O47</f>
        <v>0</v>
      </c>
      <c r="AC47">
        <f t="shared" si="0"/>
        <v>11.200712464470694</v>
      </c>
      <c r="AD47">
        <f t="shared" si="1"/>
        <v>842.19283137150649</v>
      </c>
      <c r="AE47">
        <f>'IDT-1'!C47</f>
        <v>0</v>
      </c>
      <c r="AF47" s="24"/>
      <c r="AG47">
        <f t="shared" si="2"/>
        <v>842.19283137150649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2.9395799999999999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557.4934849310149</v>
      </c>
      <c r="P48" s="36">
        <v>68.25</v>
      </c>
      <c r="Q48" s="36">
        <v>11.55</v>
      </c>
      <c r="R48" s="38">
        <v>26.3</v>
      </c>
      <c r="S48" s="38">
        <v>0</v>
      </c>
      <c r="T48" s="37">
        <f>SUMPRODUCT(LTA!J48:AN48,LTA!J$101:AN$101,LTA!J$104:AN$104)</f>
        <v>299.27999999999997</v>
      </c>
      <c r="U48" s="37">
        <f>SUMPRODUCT(LTA!J48:AN48,LTA!J$102:AN$102,LTA!J$104:AN$104)</f>
        <v>100.69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-244</v>
      </c>
      <c r="AA48" s="75">
        <f>STOA!I48</f>
        <v>0</v>
      </c>
      <c r="AB48" s="75">
        <f>-STOA!O48</f>
        <v>0</v>
      </c>
      <c r="AC48">
        <f t="shared" si="0"/>
        <v>11.428200230293456</v>
      </c>
      <c r="AD48">
        <f t="shared" si="1"/>
        <v>859.00486470072133</v>
      </c>
      <c r="AE48">
        <f>'IDT-1'!C48</f>
        <v>0</v>
      </c>
      <c r="AF48" s="24"/>
      <c r="AG48">
        <f t="shared" si="2"/>
        <v>859.00486470072133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2.9395799999999999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542.65057538444091</v>
      </c>
      <c r="P49" s="36">
        <v>68.25</v>
      </c>
      <c r="Q49" s="36">
        <v>11.55</v>
      </c>
      <c r="R49" s="38">
        <v>26.3</v>
      </c>
      <c r="S49" s="38">
        <v>0</v>
      </c>
      <c r="T49" s="37">
        <f>SUMPRODUCT(LTA!J49:AN49,LTA!J$101:AN$101,LTA!J$104:AN$104)</f>
        <v>303.14</v>
      </c>
      <c r="U49" s="37">
        <f>SUMPRODUCT(LTA!J49:AN49,LTA!J$102:AN$102,LTA!J$104:AN$104)</f>
        <v>73.819999999999993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-194</v>
      </c>
      <c r="AA49" s="75">
        <f>STOA!I49</f>
        <v>0</v>
      </c>
      <c r="AB49" s="75">
        <f>-STOA!O49</f>
        <v>0</v>
      </c>
      <c r="AC49">
        <f t="shared" si="0"/>
        <v>10.686677903857781</v>
      </c>
      <c r="AD49">
        <f t="shared" si="1"/>
        <v>871.89347748058299</v>
      </c>
      <c r="AE49">
        <f>'IDT-1'!C49</f>
        <v>0</v>
      </c>
      <c r="AF49" s="24"/>
      <c r="AG49">
        <f t="shared" si="2"/>
        <v>871.89347748058299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2.9395799999999999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536.970490584441</v>
      </c>
      <c r="P50" s="36">
        <v>68.25</v>
      </c>
      <c r="Q50" s="36">
        <v>11.55</v>
      </c>
      <c r="R50" s="38">
        <v>26.3</v>
      </c>
      <c r="S50" s="38">
        <v>0</v>
      </c>
      <c r="T50" s="37">
        <f>SUMPRODUCT(LTA!J50:AN50,LTA!J$101:AN$101,LTA!J$104:AN$104)</f>
        <v>305.83</v>
      </c>
      <c r="U50" s="37">
        <f>SUMPRODUCT(LTA!J50:AN50,LTA!J$102:AN$102,LTA!J$104:AN$104)</f>
        <v>71.59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-189</v>
      </c>
      <c r="AA50" s="75">
        <f>STOA!I50</f>
        <v>0</v>
      </c>
      <c r="AB50" s="75">
        <f>-STOA!O50</f>
        <v>0</v>
      </c>
      <c r="AC50">
        <f t="shared" si="0"/>
        <v>10.600473402913336</v>
      </c>
      <c r="AD50">
        <f t="shared" si="1"/>
        <v>871.75959718152751</v>
      </c>
      <c r="AE50">
        <f>'IDT-1'!C50</f>
        <v>0</v>
      </c>
      <c r="AF50" s="24"/>
      <c r="AG50">
        <f t="shared" si="2"/>
        <v>871.75959718152751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2.9395799999999999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532.410993197533</v>
      </c>
      <c r="P51" s="36">
        <v>66.2</v>
      </c>
      <c r="Q51" s="36">
        <v>11.55</v>
      </c>
      <c r="R51" s="38">
        <v>26.3</v>
      </c>
      <c r="S51" s="38">
        <v>0</v>
      </c>
      <c r="T51" s="37">
        <f>SUMPRODUCT(LTA!J51:AN51,LTA!J$101:AN$101,LTA!J$104:AN$104)</f>
        <v>305.83</v>
      </c>
      <c r="U51" s="37">
        <f>SUMPRODUCT(LTA!J51:AN51,LTA!J$102:AN$102,LTA!J$104:AN$104)</f>
        <v>72.09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-184</v>
      </c>
      <c r="AA51" s="75">
        <f>STOA!I51</f>
        <v>0</v>
      </c>
      <c r="AB51" s="75">
        <f>-STOA!O51</f>
        <v>0</v>
      </c>
      <c r="AC51">
        <f t="shared" si="0"/>
        <v>10.506797836238864</v>
      </c>
      <c r="AD51">
        <f t="shared" si="1"/>
        <v>870.74377536129407</v>
      </c>
      <c r="AE51">
        <f>'IDT-1'!C51</f>
        <v>0</v>
      </c>
      <c r="AF51" s="24"/>
      <c r="AG51">
        <f t="shared" si="2"/>
        <v>870.74377536129407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2.9395799999999999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539.54136314827861</v>
      </c>
      <c r="P52" s="36">
        <v>35.65</v>
      </c>
      <c r="Q52" s="36">
        <v>11.55</v>
      </c>
      <c r="R52" s="38">
        <v>26.3</v>
      </c>
      <c r="S52" s="38">
        <v>0</v>
      </c>
      <c r="T52" s="37">
        <f>SUMPRODUCT(LTA!J52:AN52,LTA!J$101:AN$101,LTA!J$104:AN$104)</f>
        <v>305.83</v>
      </c>
      <c r="U52" s="37">
        <f>SUMPRODUCT(LTA!J52:AN52,LTA!J$102:AN$102,LTA!J$104:AN$104)</f>
        <v>72.77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-148</v>
      </c>
      <c r="AA52" s="75">
        <f>STOA!I52</f>
        <v>0</v>
      </c>
      <c r="AB52" s="75">
        <f>-STOA!O52</f>
        <v>0</v>
      </c>
      <c r="AC52">
        <f t="shared" si="0"/>
        <v>10.010823265729121</v>
      </c>
      <c r="AD52">
        <f t="shared" si="1"/>
        <v>884.50011988254948</v>
      </c>
      <c r="AE52">
        <f>'IDT-1'!C52</f>
        <v>0</v>
      </c>
      <c r="AF52" s="24"/>
      <c r="AG52">
        <f t="shared" si="2"/>
        <v>884.50011988254948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2.9395799999999999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534.25339308957825</v>
      </c>
      <c r="P53" s="36">
        <v>53.893373395931143</v>
      </c>
      <c r="Q53" s="36">
        <v>11.55</v>
      </c>
      <c r="R53" s="38">
        <v>26.3</v>
      </c>
      <c r="S53" s="38">
        <v>0</v>
      </c>
      <c r="T53" s="37">
        <f>SUMPRODUCT(LTA!J53:AN53,LTA!J$101:AN$101,LTA!J$104:AN$104)</f>
        <v>305.83</v>
      </c>
      <c r="U53" s="37">
        <f>SUMPRODUCT(LTA!J53:AN53,LTA!J$102:AN$102,LTA!J$104:AN$104)</f>
        <v>73.59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-153</v>
      </c>
      <c r="AA53" s="75">
        <f>STOA!I53</f>
        <v>0</v>
      </c>
      <c r="AB53" s="75">
        <f>-STOA!O53</f>
        <v>0</v>
      </c>
      <c r="AC53">
        <f t="shared" si="0"/>
        <v>10.174455337622636</v>
      </c>
      <c r="AD53">
        <f t="shared" si="1"/>
        <v>893.77414058078318</v>
      </c>
      <c r="AE53">
        <f>'IDT-1'!C53</f>
        <v>0</v>
      </c>
      <c r="AF53" s="24"/>
      <c r="AG53">
        <f t="shared" si="2"/>
        <v>893.77414058078318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2.9395799999999999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530.86435910085231</v>
      </c>
      <c r="P54" s="36">
        <v>53.893373395931143</v>
      </c>
      <c r="Q54" s="36">
        <v>11.55</v>
      </c>
      <c r="R54" s="38">
        <v>26.3</v>
      </c>
      <c r="S54" s="38">
        <v>0</v>
      </c>
      <c r="T54" s="37">
        <f>SUMPRODUCT(LTA!J54:AN54,LTA!J$101:AN$101,LTA!J$104:AN$104)</f>
        <v>305.83</v>
      </c>
      <c r="U54" s="37">
        <f>SUMPRODUCT(LTA!J54:AN54,LTA!J$102:AN$102,LTA!J$104:AN$104)</f>
        <v>74.27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-153</v>
      </c>
      <c r="AA54" s="75">
        <f>STOA!I54</f>
        <v>0</v>
      </c>
      <c r="AB54" s="75">
        <f>-STOA!O54</f>
        <v>0</v>
      </c>
      <c r="AC54">
        <f t="shared" si="0"/>
        <v>10.151699452117338</v>
      </c>
      <c r="AD54">
        <f t="shared" si="1"/>
        <v>891.08786247756257</v>
      </c>
      <c r="AE54">
        <f>'IDT-1'!C54</f>
        <v>0</v>
      </c>
      <c r="AF54" s="24"/>
      <c r="AG54">
        <f t="shared" si="2"/>
        <v>891.08786247756257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2.9395799999999999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542.79984653454608</v>
      </c>
      <c r="P55" s="36">
        <v>52.689999999999984</v>
      </c>
      <c r="Q55" s="36">
        <v>11.55</v>
      </c>
      <c r="R55" s="38">
        <v>26.3</v>
      </c>
      <c r="S55" s="38">
        <v>0</v>
      </c>
      <c r="T55" s="37">
        <f>SUMPRODUCT(LTA!J55:AN55,LTA!J$101:AN$101,LTA!J$104:AN$104)</f>
        <v>297.83</v>
      </c>
      <c r="U55" s="37">
        <f>SUMPRODUCT(LTA!J55:AN55,LTA!J$102:AN$102,LTA!J$104:AN$104)</f>
        <v>74.930000000000007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-168</v>
      </c>
      <c r="AA55" s="75">
        <f>STOA!I55</f>
        <v>0</v>
      </c>
      <c r="AB55" s="75">
        <f>-STOA!O55</f>
        <v>0</v>
      </c>
      <c r="AC55">
        <f t="shared" si="0"/>
        <v>10.307260575907881</v>
      </c>
      <c r="AD55">
        <f t="shared" si="1"/>
        <v>879.32441539153467</v>
      </c>
      <c r="AE55">
        <f>'IDT-1'!C55</f>
        <v>0</v>
      </c>
      <c r="AF55" s="24"/>
      <c r="AG55">
        <f t="shared" si="2"/>
        <v>879.32441539153467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2.9395799999999999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542.79984653454608</v>
      </c>
      <c r="P56" s="36">
        <v>52.689999999999984</v>
      </c>
      <c r="Q56" s="36">
        <v>11.55</v>
      </c>
      <c r="R56" s="38">
        <v>26.3</v>
      </c>
      <c r="S56" s="38">
        <v>0</v>
      </c>
      <c r="T56" s="37">
        <f>SUMPRODUCT(LTA!J56:AN56,LTA!J$101:AN$101,LTA!J$104:AN$104)</f>
        <v>297.83</v>
      </c>
      <c r="U56" s="37">
        <f>SUMPRODUCT(LTA!J56:AN56,LTA!J$102:AN$102,LTA!J$104:AN$104)</f>
        <v>74.930000000000007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-183</v>
      </c>
      <c r="AA56" s="75">
        <f>STOA!I56</f>
        <v>0</v>
      </c>
      <c r="AB56" s="75">
        <f>-STOA!O56</f>
        <v>0</v>
      </c>
      <c r="AC56">
        <f t="shared" si="0"/>
        <v>10.434327941781216</v>
      </c>
      <c r="AD56">
        <f t="shared" si="1"/>
        <v>864.19734802566131</v>
      </c>
      <c r="AE56">
        <f>'IDT-1'!C56</f>
        <v>0</v>
      </c>
      <c r="AF56" s="24"/>
      <c r="AG56">
        <f t="shared" si="2"/>
        <v>864.19734802566131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2.9395799999999999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530.31871838725897</v>
      </c>
      <c r="P57" s="36">
        <v>68.255300839873343</v>
      </c>
      <c r="Q57" s="36">
        <v>11.55</v>
      </c>
      <c r="R57" s="38">
        <v>26.3</v>
      </c>
      <c r="S57" s="38">
        <v>0</v>
      </c>
      <c r="T57" s="37">
        <f>SUMPRODUCT(LTA!J57:AN57,LTA!J$101:AN$101,LTA!J$104:AN$104)</f>
        <v>297.90999999999997</v>
      </c>
      <c r="U57" s="37">
        <f>SUMPRODUCT(LTA!J57:AN57,LTA!J$102:AN$102,LTA!J$104:AN$104)</f>
        <v>74.7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-178</v>
      </c>
      <c r="AA57" s="75">
        <f>STOA!I57</f>
        <v>0</v>
      </c>
      <c r="AB57" s="75">
        <f>-STOA!O57</f>
        <v>0</v>
      </c>
      <c r="AC57">
        <f t="shared" si="0"/>
        <v>10.416619203774497</v>
      </c>
      <c r="AD57">
        <f t="shared" si="1"/>
        <v>872.14922945625437</v>
      </c>
      <c r="AE57">
        <f>'IDT-1'!C57</f>
        <v>0</v>
      </c>
      <c r="AF57" s="24"/>
      <c r="AG57">
        <f t="shared" si="2"/>
        <v>872.14922945625437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2.9395799999999999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530.31871838725897</v>
      </c>
      <c r="P58" s="36">
        <v>68.255300839873343</v>
      </c>
      <c r="Q58" s="36">
        <v>11.55</v>
      </c>
      <c r="R58" s="38">
        <v>26.3</v>
      </c>
      <c r="S58" s="38">
        <v>0</v>
      </c>
      <c r="T58" s="37">
        <f>SUMPRODUCT(LTA!J58:AN58,LTA!J$101:AN$101,LTA!J$104:AN$104)</f>
        <v>297.89</v>
      </c>
      <c r="U58" s="37">
        <f>SUMPRODUCT(LTA!J58:AN58,LTA!J$102:AN$102,LTA!J$104:AN$104)</f>
        <v>74.86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-168</v>
      </c>
      <c r="AA58" s="75">
        <f>STOA!I58</f>
        <v>0</v>
      </c>
      <c r="AB58" s="75">
        <f>-STOA!O58</f>
        <v>0</v>
      </c>
      <c r="AC58">
        <f t="shared" si="0"/>
        <v>10.333083626525605</v>
      </c>
      <c r="AD58">
        <f t="shared" si="1"/>
        <v>882.37276503350313</v>
      </c>
      <c r="AE58">
        <f>'IDT-1'!C58</f>
        <v>0</v>
      </c>
      <c r="AF58" s="24"/>
      <c r="AG58">
        <f t="shared" si="2"/>
        <v>882.37276503350313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2.9395799999999999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530.31871838725897</v>
      </c>
      <c r="P59" s="36">
        <v>68.255300839873343</v>
      </c>
      <c r="Q59" s="36">
        <v>11.55</v>
      </c>
      <c r="R59" s="38">
        <v>26.3</v>
      </c>
      <c r="S59" s="38">
        <v>0</v>
      </c>
      <c r="T59" s="37">
        <f>SUMPRODUCT(LTA!J59:AN59,LTA!J$101:AN$101,LTA!J$104:AN$104)</f>
        <v>297.67</v>
      </c>
      <c r="U59" s="37">
        <f>SUMPRODUCT(LTA!J59:AN59,LTA!J$102:AN$102,LTA!J$104:AN$104)</f>
        <v>80.63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-168</v>
      </c>
      <c r="AA59" s="75">
        <f>STOA!I59</f>
        <v>0</v>
      </c>
      <c r="AB59" s="75">
        <f>-STOA!O59</f>
        <v>0</v>
      </c>
      <c r="AC59">
        <f t="shared" si="0"/>
        <v>10.379703626525604</v>
      </c>
      <c r="AD59">
        <f t="shared" si="1"/>
        <v>887.87614503350312</v>
      </c>
      <c r="AE59">
        <f>'IDT-1'!C59</f>
        <v>0</v>
      </c>
      <c r="AF59" s="24"/>
      <c r="AG59">
        <f t="shared" si="2"/>
        <v>887.87614503350312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2.9395799999999999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530.29064779447901</v>
      </c>
      <c r="P60" s="36">
        <v>68.25391993567284</v>
      </c>
      <c r="Q60" s="36">
        <v>11.55</v>
      </c>
      <c r="R60" s="38">
        <v>26.3</v>
      </c>
      <c r="S60" s="38">
        <v>0</v>
      </c>
      <c r="T60" s="37">
        <f>SUMPRODUCT(LTA!J60:AN60,LTA!J$101:AN$101,LTA!J$104:AN$104)</f>
        <v>296.69</v>
      </c>
      <c r="U60" s="37">
        <f>SUMPRODUCT(LTA!J60:AN60,LTA!J$102:AN$102,LTA!J$104:AN$104)</f>
        <v>109.5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-189</v>
      </c>
      <c r="AA60" s="75">
        <f>STOA!I60</f>
        <v>0</v>
      </c>
      <c r="AB60" s="75">
        <f>-STOA!O60</f>
        <v>0</v>
      </c>
      <c r="AC60">
        <f t="shared" si="0"/>
        <v>10.791626546173639</v>
      </c>
      <c r="AD60">
        <f t="shared" si="1"/>
        <v>894.32477061687462</v>
      </c>
      <c r="AE60">
        <f>'IDT-1'!C60</f>
        <v>0</v>
      </c>
      <c r="AF60" s="24"/>
      <c r="AG60">
        <f t="shared" si="2"/>
        <v>894.32477061687462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2.9395799999999999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530.2178317320321</v>
      </c>
      <c r="P61" s="36">
        <v>68.25</v>
      </c>
      <c r="Q61" s="36">
        <v>11.55</v>
      </c>
      <c r="R61" s="38">
        <v>26.3</v>
      </c>
      <c r="S61" s="38">
        <v>0</v>
      </c>
      <c r="T61" s="37">
        <f>SUMPRODUCT(LTA!J61:AN61,LTA!J$101:AN$101,LTA!J$104:AN$104)</f>
        <v>286.8</v>
      </c>
      <c r="U61" s="37">
        <f>SUMPRODUCT(LTA!J61:AN61,LTA!J$102:AN$102,LTA!J$104:AN$104)</f>
        <v>80.97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-134</v>
      </c>
      <c r="AA61" s="75">
        <f>STOA!I61</f>
        <v>0</v>
      </c>
      <c r="AB61" s="75">
        <f>-STOA!O61</f>
        <v>0</v>
      </c>
      <c r="AC61">
        <f t="shared" si="0"/>
        <v>10.002340288920536</v>
      </c>
      <c r="AD61">
        <f t="shared" si="1"/>
        <v>911.61732087600808</v>
      </c>
      <c r="AE61">
        <f>'IDT-1'!C61</f>
        <v>0</v>
      </c>
      <c r="AF61" s="24"/>
      <c r="AG61">
        <f t="shared" si="2"/>
        <v>911.61732087600808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2.9395799999999999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530.25591427464542</v>
      </c>
      <c r="P62" s="36">
        <v>68.25</v>
      </c>
      <c r="Q62" s="36">
        <v>11.55</v>
      </c>
      <c r="R62" s="38">
        <v>26.3</v>
      </c>
      <c r="S62" s="38">
        <v>0</v>
      </c>
      <c r="T62" s="37">
        <f>SUMPRODUCT(LTA!J62:AN62,LTA!J$101:AN$101,LTA!J$104:AN$104)</f>
        <v>281.64999999999998</v>
      </c>
      <c r="U62" s="37">
        <f>SUMPRODUCT(LTA!J62:AN62,LTA!J$102:AN$102,LTA!J$104:AN$104)</f>
        <v>110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-169</v>
      </c>
      <c r="AA62" s="75">
        <f>STOA!I62</f>
        <v>0</v>
      </c>
      <c r="AB62" s="75">
        <f>-STOA!O62</f>
        <v>0</v>
      </c>
      <c r="AC62">
        <f t="shared" si="0"/>
        <v>10.499742702649604</v>
      </c>
      <c r="AD62">
        <f t="shared" si="1"/>
        <v>900.03800100489229</v>
      </c>
      <c r="AE62">
        <f>'IDT-1'!C62</f>
        <v>0</v>
      </c>
      <c r="AF62" s="24"/>
      <c r="AG62">
        <f t="shared" si="2"/>
        <v>900.03800100489229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2.9395799999999999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530.26632175918485</v>
      </c>
      <c r="P63" s="36">
        <v>68.25</v>
      </c>
      <c r="Q63" s="36">
        <v>11.55</v>
      </c>
      <c r="R63" s="38">
        <v>26.3</v>
      </c>
      <c r="S63" s="38">
        <v>0</v>
      </c>
      <c r="T63" s="37">
        <f>SUMPRODUCT(LTA!J63:AN63,LTA!J$101:AN$101,LTA!J$104:AN$104)</f>
        <v>261.65999999999997</v>
      </c>
      <c r="U63" s="37">
        <f>SUMPRODUCT(LTA!J63:AN63,LTA!J$102:AN$102,LTA!J$104:AN$104)</f>
        <v>121.10000000000001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-159</v>
      </c>
      <c r="AA63" s="75">
        <f>STOA!I63</f>
        <v>0</v>
      </c>
      <c r="AB63" s="75">
        <f>-STOA!O63</f>
        <v>0</v>
      </c>
      <c r="AC63">
        <f t="shared" si="0"/>
        <v>10.340442548270843</v>
      </c>
      <c r="AD63">
        <f t="shared" si="1"/>
        <v>901.31770864381042</v>
      </c>
      <c r="AE63">
        <f>'IDT-1'!C63</f>
        <v>0</v>
      </c>
      <c r="AF63" s="24"/>
      <c r="AG63">
        <f t="shared" si="2"/>
        <v>901.31770864381042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2.9395799999999999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530.26632175918485</v>
      </c>
      <c r="P64" s="36">
        <v>68.246774574669203</v>
      </c>
      <c r="Q64" s="36">
        <v>11.55</v>
      </c>
      <c r="R64" s="38">
        <v>26.3</v>
      </c>
      <c r="S64" s="38">
        <v>0</v>
      </c>
      <c r="T64" s="37">
        <f>SUMPRODUCT(LTA!J64:AN64,LTA!J$101:AN$101,LTA!J$104:AN$104)</f>
        <v>248.57999999999998</v>
      </c>
      <c r="U64" s="37">
        <f>SUMPRODUCT(LTA!J64:AN64,LTA!J$102:AN$102,LTA!J$104:AN$104)</f>
        <v>121.42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-139</v>
      </c>
      <c r="AA64" s="75">
        <f>STOA!I64</f>
        <v>0</v>
      </c>
      <c r="AB64" s="75">
        <f>-STOA!O64</f>
        <v>0</v>
      </c>
      <c r="AC64">
        <f t="shared" si="0"/>
        <v>10.063808300200286</v>
      </c>
      <c r="AD64">
        <f t="shared" si="1"/>
        <v>908.83111746655038</v>
      </c>
      <c r="AE64">
        <f>'IDT-1'!C64</f>
        <v>0</v>
      </c>
      <c r="AF64" s="24"/>
      <c r="AG64">
        <f t="shared" si="2"/>
        <v>908.83111746655038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2.9395799999999999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529.17249217975848</v>
      </c>
      <c r="P65" s="36">
        <v>68.247127404352042</v>
      </c>
      <c r="Q65" s="36">
        <v>11.55</v>
      </c>
      <c r="R65" s="38">
        <v>26.3</v>
      </c>
      <c r="S65" s="38">
        <v>0</v>
      </c>
      <c r="T65" s="37">
        <f>SUMPRODUCT(LTA!J65:AN65,LTA!J$101:AN$101,LTA!J$104:AN$104)</f>
        <v>232.81</v>
      </c>
      <c r="U65" s="37">
        <f>SUMPRODUCT(LTA!J65:AN65,LTA!J$102:AN$102,LTA!J$104:AN$104)</f>
        <v>121.76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-131</v>
      </c>
      <c r="AA65" s="75">
        <f>STOA!I65</f>
        <v>0</v>
      </c>
      <c r="AB65" s="75">
        <f>-STOA!O65</f>
        <v>0</v>
      </c>
      <c r="AC65">
        <f t="shared" si="0"/>
        <v>9.857241833703327</v>
      </c>
      <c r="AD65">
        <f t="shared" si="1"/>
        <v>900.51420718330371</v>
      </c>
      <c r="AE65">
        <f>'IDT-1'!C65</f>
        <v>0</v>
      </c>
      <c r="AF65" s="24"/>
      <c r="AG65">
        <f t="shared" si="2"/>
        <v>900.51420718330371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2.9395799999999999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547.68900884049219</v>
      </c>
      <c r="P66" s="36">
        <v>68.247388059701493</v>
      </c>
      <c r="Q66" s="36">
        <v>11.55</v>
      </c>
      <c r="R66" s="38">
        <v>26.3</v>
      </c>
      <c r="S66" s="38">
        <v>0</v>
      </c>
      <c r="T66" s="37">
        <f>SUMPRODUCT(LTA!J66:AN66,LTA!J$101:AN$101,LTA!J$104:AN$104)</f>
        <v>218.11</v>
      </c>
      <c r="U66" s="37">
        <f>SUMPRODUCT(LTA!J66:AN66,LTA!J$102:AN$102,LTA!J$104:AN$104)</f>
        <v>122.10000000000001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-136</v>
      </c>
      <c r="AA66" s="75">
        <f>STOA!I66</f>
        <v>0</v>
      </c>
      <c r="AB66" s="75">
        <f>-STOA!O66</f>
        <v>0</v>
      </c>
      <c r="AC66">
        <f t="shared" si="0"/>
        <v>9.9345145517828719</v>
      </c>
      <c r="AD66">
        <f t="shared" si="1"/>
        <v>899.59371178130743</v>
      </c>
      <c r="AE66">
        <f>'IDT-1'!C66</f>
        <v>0</v>
      </c>
      <c r="AF66" s="24"/>
      <c r="AG66">
        <f t="shared" si="2"/>
        <v>899.59371178130743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2.9395799999999999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548.08297898045032</v>
      </c>
      <c r="P67" s="36">
        <v>68.247388059701493</v>
      </c>
      <c r="Q67" s="36">
        <v>11.55</v>
      </c>
      <c r="R67" s="38">
        <v>26.3</v>
      </c>
      <c r="S67" s="38">
        <v>0</v>
      </c>
      <c r="T67" s="37">
        <f>SUMPRODUCT(LTA!J67:AN67,LTA!J$101:AN$101,LTA!J$104:AN$104)</f>
        <v>198.39</v>
      </c>
      <c r="U67" s="37">
        <f>SUMPRODUCT(LTA!J67:AN67,LTA!J$102:AN$102,LTA!J$104:AN$104)</f>
        <v>121.10000000000001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-106</v>
      </c>
      <c r="AA67" s="75">
        <f>STOA!I67</f>
        <v>0</v>
      </c>
      <c r="AB67" s="75">
        <f>-STOA!O67</f>
        <v>0</v>
      </c>
      <c r="AC67">
        <f t="shared" si="0"/>
        <v>9.5096411692118465</v>
      </c>
      <c r="AD67">
        <f t="shared" si="1"/>
        <v>909.69255530383657</v>
      </c>
      <c r="AE67">
        <f>'IDT-1'!C67</f>
        <v>0</v>
      </c>
      <c r="AF67" s="24"/>
      <c r="AG67">
        <f t="shared" si="2"/>
        <v>909.69255530383657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2.9395799999999999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555.29516646237892</v>
      </c>
      <c r="P68" s="36">
        <v>68.247388059701493</v>
      </c>
      <c r="Q68" s="36">
        <v>11.55</v>
      </c>
      <c r="R68" s="38">
        <v>26.3</v>
      </c>
      <c r="S68" s="38">
        <v>0</v>
      </c>
      <c r="T68" s="37">
        <f>SUMPRODUCT(LTA!J68:AN68,LTA!J$101:AN$101,LTA!J$104:AN$104)</f>
        <v>180.76</v>
      </c>
      <c r="U68" s="37">
        <f>SUMPRODUCT(LTA!J68:AN68,LTA!J$102:AN$102,LTA!J$104:AN$104)</f>
        <v>121.26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-84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9.321821651361379</v>
      </c>
      <c r="AD68">
        <f t="shared" ref="AD68:AD98" si="4">SUM(B68:AB68,AI68:AV68)-AC68</f>
        <v>911.62256230361561</v>
      </c>
      <c r="AE68">
        <f>'IDT-1'!C68</f>
        <v>0</v>
      </c>
      <c r="AF68" s="24"/>
      <c r="AG68">
        <f t="shared" ref="AG68:AG98" si="5">SUM(AD68:AF68)</f>
        <v>911.62256230361561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2.9395799999999999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561.0498264755787</v>
      </c>
      <c r="P69" s="36">
        <v>68.247388059701493</v>
      </c>
      <c r="Q69" s="36">
        <v>22.05</v>
      </c>
      <c r="R69" s="38">
        <v>26.3</v>
      </c>
      <c r="S69" s="38">
        <v>0</v>
      </c>
      <c r="T69" s="37">
        <f>SUMPRODUCT(LTA!J69:AN69,LTA!J$101:AN$101,LTA!J$104:AN$104)</f>
        <v>164.82</v>
      </c>
      <c r="U69" s="37">
        <f>SUMPRODUCT(LTA!J69:AN69,LTA!J$102:AN$102,LTA!J$104:AN$104)</f>
        <v>121.60000000000001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-99</v>
      </c>
      <c r="AA69" s="75">
        <f>STOA!I69</f>
        <v>0</v>
      </c>
      <c r="AB69" s="75">
        <f>-STOA!O69</f>
        <v>0</v>
      </c>
      <c r="AC69">
        <f t="shared" si="3"/>
        <v>9.3879696888603696</v>
      </c>
      <c r="AD69">
        <f t="shared" si="4"/>
        <v>909.38882484641977</v>
      </c>
      <c r="AE69">
        <f>'IDT-1'!C69</f>
        <v>0</v>
      </c>
      <c r="AF69" s="24"/>
      <c r="AG69">
        <f t="shared" si="5"/>
        <v>909.38882484641977</v>
      </c>
      <c r="AI69" s="34">
        <f>PXIL!I69</f>
        <v>0</v>
      </c>
      <c r="AJ69" s="34">
        <f>PXIL!O69</f>
        <v>0</v>
      </c>
      <c r="AK69" s="34">
        <f>RTM_IEX!I69</f>
        <v>5.77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2.9395799999999999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565.89274198326007</v>
      </c>
      <c r="P70" s="36">
        <v>68.247388059701493</v>
      </c>
      <c r="Q70" s="36">
        <v>22.05</v>
      </c>
      <c r="R70" s="38">
        <v>26.3</v>
      </c>
      <c r="S70" s="38">
        <v>0</v>
      </c>
      <c r="T70" s="37">
        <f>SUMPRODUCT(LTA!J70:AN70,LTA!J$101:AN$101,LTA!J$104:AN$104)</f>
        <v>146.70999999999998</v>
      </c>
      <c r="U70" s="37">
        <f>SUMPRODUCT(LTA!J70:AN70,LTA!J$102:AN$102,LTA!J$104:AN$104)</f>
        <v>122.10000000000001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-69</v>
      </c>
      <c r="AA70" s="75">
        <f>STOA!I70</f>
        <v>0</v>
      </c>
      <c r="AB70" s="75">
        <f>-STOA!O70</f>
        <v>0</v>
      </c>
      <c r="AC70">
        <f t="shared" si="3"/>
        <v>8.9781234473782217</v>
      </c>
      <c r="AD70">
        <f t="shared" si="4"/>
        <v>921.26158659558325</v>
      </c>
      <c r="AE70">
        <f>'IDT-1'!C70</f>
        <v>0</v>
      </c>
      <c r="AF70" s="24"/>
      <c r="AG70">
        <f t="shared" si="5"/>
        <v>921.26158659558325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2.9395799999999999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565.90838048111698</v>
      </c>
      <c r="P71" s="36">
        <v>68.247388059701493</v>
      </c>
      <c r="Q71" s="36">
        <v>22.05</v>
      </c>
      <c r="R71" s="38">
        <v>24.99</v>
      </c>
      <c r="S71" s="38">
        <v>0</v>
      </c>
      <c r="T71" s="37">
        <f>SUMPRODUCT(LTA!J71:AN71,LTA!J$101:AN$101,LTA!J$104:AN$104)</f>
        <v>134.70999999999998</v>
      </c>
      <c r="U71" s="37">
        <f>SUMPRODUCT(LTA!J71:AN71,LTA!J$102:AN$102,LTA!J$104:AN$104)</f>
        <v>122.60000000000001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-44</v>
      </c>
      <c r="AA71" s="75">
        <f>STOA!I71</f>
        <v>0</v>
      </c>
      <c r="AB71" s="75">
        <f>-STOA!O71</f>
        <v>0</v>
      </c>
      <c r="AC71">
        <f t="shared" si="3"/>
        <v>8.658871867637993</v>
      </c>
      <c r="AD71">
        <f t="shared" si="4"/>
        <v>933.78647667318035</v>
      </c>
      <c r="AE71">
        <f>'IDT-1'!C71</f>
        <v>0</v>
      </c>
      <c r="AF71" s="24"/>
      <c r="AG71">
        <f t="shared" si="5"/>
        <v>933.78647667318035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2.9395799999999999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570.65404213619479</v>
      </c>
      <c r="P72" s="36">
        <v>68.247388059701493</v>
      </c>
      <c r="Q72" s="36">
        <v>22.05</v>
      </c>
      <c r="R72" s="38">
        <v>15.6</v>
      </c>
      <c r="S72" s="38">
        <v>0</v>
      </c>
      <c r="T72" s="37">
        <f>SUMPRODUCT(LTA!J72:AN72,LTA!J$101:AN$101,LTA!J$104:AN$104)</f>
        <v>115.67</v>
      </c>
      <c r="U72" s="37">
        <f>SUMPRODUCT(LTA!J72:AN72,LTA!J$102:AN$102,LTA!J$104:AN$104)</f>
        <v>123.42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-24</v>
      </c>
      <c r="AA72" s="75">
        <f>STOA!I72</f>
        <v>0</v>
      </c>
      <c r="AB72" s="75">
        <f>-STOA!O72</f>
        <v>0</v>
      </c>
      <c r="AC72">
        <f t="shared" si="3"/>
        <v>8.2973882710428644</v>
      </c>
      <c r="AD72">
        <f t="shared" si="4"/>
        <v>931.28362192485326</v>
      </c>
      <c r="AE72">
        <f>'IDT-1'!C72</f>
        <v>0</v>
      </c>
      <c r="AF72" s="24"/>
      <c r="AG72">
        <f t="shared" si="5"/>
        <v>931.28362192485326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2.9395799999999999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581.79969681194439</v>
      </c>
      <c r="P73" s="36">
        <v>68.247388059701493</v>
      </c>
      <c r="Q73" s="36">
        <v>22.05</v>
      </c>
      <c r="R73" s="38">
        <v>7.1200000000000019</v>
      </c>
      <c r="S73" s="38">
        <v>0</v>
      </c>
      <c r="T73" s="37">
        <f>SUMPRODUCT(LTA!J73:AN73,LTA!J$101:AN$101,LTA!J$104:AN$104)</f>
        <v>99.23</v>
      </c>
      <c r="U73" s="37">
        <f>SUMPRODUCT(LTA!J73:AN73,LTA!J$102:AN$102,LTA!J$104:AN$104)</f>
        <v>124.10000000000001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8.0772707198956049</v>
      </c>
      <c r="AD73">
        <f t="shared" si="4"/>
        <v>931.40939415175023</v>
      </c>
      <c r="AE73">
        <f>'IDT-1'!C73</f>
        <v>0</v>
      </c>
      <c r="AF73" s="24"/>
      <c r="AG73">
        <f t="shared" si="5"/>
        <v>931.40939415175023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-11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2.9395799999999999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636.07450322100749</v>
      </c>
      <c r="P74" s="36">
        <v>68.247388059701493</v>
      </c>
      <c r="Q74" s="36">
        <v>22.05</v>
      </c>
      <c r="R74" s="38">
        <v>2.3800000000000003</v>
      </c>
      <c r="S74" s="38">
        <v>0</v>
      </c>
      <c r="T74" s="37">
        <f>SUMPRODUCT(LTA!J74:AN74,LTA!J$101:AN$101,LTA!J$104:AN$104)</f>
        <v>82.09</v>
      </c>
      <c r="U74" s="37">
        <f>SUMPRODUCT(LTA!J74:AN74,LTA!J$102:AN$102,LTA!J$104:AN$104)</f>
        <v>124.76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-35</v>
      </c>
      <c r="AA74" s="75">
        <f>STOA!I74</f>
        <v>0</v>
      </c>
      <c r="AB74" s="75">
        <f>-STOA!O74</f>
        <v>0</v>
      </c>
      <c r="AC74">
        <f t="shared" si="3"/>
        <v>8.5582388791290711</v>
      </c>
      <c r="AD74">
        <f t="shared" si="4"/>
        <v>939.98323240157993</v>
      </c>
      <c r="AE74">
        <f>'IDT-1'!C74</f>
        <v>-5.9269999999999996</v>
      </c>
      <c r="AF74" s="24"/>
      <c r="AG74">
        <f t="shared" si="5"/>
        <v>934.0562324015799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2.9395799999999999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616.37168067696268</v>
      </c>
      <c r="P75" s="36">
        <v>68.247388059701493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67.650000000000006</v>
      </c>
      <c r="U75" s="37">
        <f>SUMPRODUCT(LTA!J75:AN75,LTA!J$102:AN$102,LTA!J$104:AN$104)</f>
        <v>128.6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8.0719242266368685</v>
      </c>
      <c r="AD75">
        <f t="shared" si="4"/>
        <v>932.78672451002728</v>
      </c>
      <c r="AE75">
        <f>'IDT-1'!C75</f>
        <v>0</v>
      </c>
      <c r="AF75" s="24"/>
      <c r="AG75">
        <f t="shared" si="5"/>
        <v>932.78672451002728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2.9395799999999999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44.821857823834193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685.12314184642298</v>
      </c>
      <c r="P76" s="36">
        <v>68.247388059701493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58.94</v>
      </c>
      <c r="U76" s="37">
        <f>SUMPRODUCT(LTA!J76:AN76,LTA!J$102:AN$102,LTA!J$104:AN$104)</f>
        <v>128.42000000000002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-50</v>
      </c>
      <c r="AA76" s="75">
        <f>STOA!I76</f>
        <v>0</v>
      </c>
      <c r="AB76" s="75">
        <f>-STOA!O76</f>
        <v>0</v>
      </c>
      <c r="AC76">
        <f t="shared" si="3"/>
        <v>9.1069470428485531</v>
      </c>
      <c r="AD76">
        <f t="shared" si="4"/>
        <v>928.43502068711018</v>
      </c>
      <c r="AE76">
        <f>'IDT-1'!C76</f>
        <v>0</v>
      </c>
      <c r="AF76" s="24"/>
      <c r="AG76">
        <f t="shared" si="5"/>
        <v>928.43502068711018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-23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2.9395799999999999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53.152668419219495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729.65291147332027</v>
      </c>
      <c r="P77" s="36">
        <v>68.247388059701493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62.1</v>
      </c>
      <c r="U77" s="37">
        <f>SUMPRODUCT(LTA!J77:AN77,LTA!J$102:AN$102,LTA!J$104:AN$104)</f>
        <v>128.42000000000002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-15</v>
      </c>
      <c r="AA77" s="75">
        <f>STOA!I77</f>
        <v>0</v>
      </c>
      <c r="AB77" s="75">
        <f>-STOA!O77</f>
        <v>0</v>
      </c>
      <c r="AC77">
        <f t="shared" si="3"/>
        <v>9.4165679199428354</v>
      </c>
      <c r="AD77">
        <f t="shared" si="4"/>
        <v>1003.1459800322983</v>
      </c>
      <c r="AE77">
        <f>'IDT-1'!C77</f>
        <v>-56.731000000000002</v>
      </c>
      <c r="AF77" s="24"/>
      <c r="AG77">
        <f t="shared" si="5"/>
        <v>946.41498003229833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-39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2.9395799999999999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53.152668419219495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732.67934393235134</v>
      </c>
      <c r="P78" s="36">
        <v>68.247388059701493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58.78</v>
      </c>
      <c r="U78" s="37">
        <f>SUMPRODUCT(LTA!J78:AN78,LTA!J$102:AN$102,LTA!J$104:AN$104)</f>
        <v>128.26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-30</v>
      </c>
      <c r="AA78" s="75">
        <f>STOA!I78</f>
        <v>0</v>
      </c>
      <c r="AB78" s="75">
        <f>-STOA!O78</f>
        <v>0</v>
      </c>
      <c r="AC78">
        <f t="shared" si="3"/>
        <v>9.4805272143978065</v>
      </c>
      <c r="AD78">
        <f t="shared" si="4"/>
        <v>994.62845319687426</v>
      </c>
      <c r="AE78">
        <f>'IDT-1'!C78</f>
        <v>-58.423999999999999</v>
      </c>
      <c r="AF78" s="24"/>
      <c r="AG78">
        <f t="shared" si="5"/>
        <v>936.20445319687428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-32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2.9395799999999999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52.42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730.14649462321108</v>
      </c>
      <c r="P79" s="36">
        <v>68.247388059701493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53.33</v>
      </c>
      <c r="U79" s="37">
        <f>SUMPRODUCT(LTA!J79:AN79,LTA!J$102:AN$102,LTA!J$104:AN$104)</f>
        <v>128.26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-20</v>
      </c>
      <c r="AA79" s="75">
        <f>STOA!I79</f>
        <v>0</v>
      </c>
      <c r="AB79" s="75">
        <f>-STOA!O79</f>
        <v>0</v>
      </c>
      <c r="AC79">
        <f t="shared" si="3"/>
        <v>9.3903745500298115</v>
      </c>
      <c r="AD79">
        <f t="shared" si="4"/>
        <v>988.00308813288291</v>
      </c>
      <c r="AE79">
        <f>'IDT-1'!C79</f>
        <v>-63.927999999999997</v>
      </c>
      <c r="AF79" s="24"/>
      <c r="AG79">
        <f t="shared" si="5"/>
        <v>924.07508813288291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2.9395799999999999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730.14649462321108</v>
      </c>
      <c r="P80" s="36">
        <v>68.247388059701493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52.33</v>
      </c>
      <c r="U80" s="37">
        <f>SUMPRODUCT(LTA!J80:AN80,LTA!J$102:AN$102,LTA!J$104:AN$104)</f>
        <v>127.92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-20</v>
      </c>
      <c r="AA80" s="75">
        <f>STOA!I80</f>
        <v>0</v>
      </c>
      <c r="AB80" s="75">
        <f>-STOA!O80</f>
        <v>0</v>
      </c>
      <c r="AC80">
        <f t="shared" si="3"/>
        <v>9.3330212882306967</v>
      </c>
      <c r="AD80">
        <f t="shared" si="4"/>
        <v>997.3004413946818</v>
      </c>
      <c r="AE80">
        <f>'IDT-1'!C80</f>
        <v>-66.468000000000004</v>
      </c>
      <c r="AF80" s="24"/>
      <c r="AG80">
        <f t="shared" si="5"/>
        <v>930.83244139468184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-32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2.9395799999999999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714.43822003973435</v>
      </c>
      <c r="P81" s="36">
        <v>68.247388059701493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51.67</v>
      </c>
      <c r="U81" s="37">
        <f>SUMPRODUCT(LTA!J81:AN81,LTA!J$102:AN$102,LTA!J$104:AN$104)</f>
        <v>127.76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-30</v>
      </c>
      <c r="AA81" s="75">
        <f>STOA!I81</f>
        <v>0</v>
      </c>
      <c r="AB81" s="75">
        <f>-STOA!O81</f>
        <v>0</v>
      </c>
      <c r="AC81">
        <f t="shared" si="3"/>
        <v>9.3043088321530494</v>
      </c>
      <c r="AD81">
        <f t="shared" si="4"/>
        <v>967.80087926728265</v>
      </c>
      <c r="AE81">
        <f>'IDT-1'!C81</f>
        <v>-63.503999999999998</v>
      </c>
      <c r="AF81" s="24"/>
      <c r="AG81">
        <f t="shared" si="5"/>
        <v>904.29687926728263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2.9395799999999999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54.25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711.6371377891727</v>
      </c>
      <c r="P82" s="36">
        <v>68.247388059701493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51.67</v>
      </c>
      <c r="U82" s="37">
        <f>SUMPRODUCT(LTA!J82:AN82,LTA!J$102:AN$102,LTA!J$104:AN$104)</f>
        <v>127.42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-45</v>
      </c>
      <c r="AA82" s="75">
        <f>STOA!I82</f>
        <v>0</v>
      </c>
      <c r="AB82" s="75">
        <f>-STOA!O82</f>
        <v>0</v>
      </c>
      <c r="AC82">
        <f t="shared" si="3"/>
        <v>9.3478641607723336</v>
      </c>
      <c r="AD82">
        <f t="shared" si="4"/>
        <v>954.86624168810181</v>
      </c>
      <c r="AE82">
        <f>'IDT-1'!C82</f>
        <v>-64.350999999999999</v>
      </c>
      <c r="AF82" s="24"/>
      <c r="AG82">
        <f t="shared" si="5"/>
        <v>890.51524168810181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-29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2.9395799999999999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705.91919419506962</v>
      </c>
      <c r="P83" s="36">
        <v>68.247388059701493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41</v>
      </c>
      <c r="U83" s="37">
        <f>SUMPRODUCT(LTA!J83:AN83,LTA!J$102:AN$102,LTA!J$104:AN$104)</f>
        <v>119.42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-55</v>
      </c>
      <c r="AA83" s="75">
        <f>STOA!I83</f>
        <v>0</v>
      </c>
      <c r="AB83" s="75">
        <f>-STOA!O83</f>
        <v>0</v>
      </c>
      <c r="AC83">
        <f t="shared" si="3"/>
        <v>9.2679016427303136</v>
      </c>
      <c r="AD83">
        <f t="shared" si="4"/>
        <v>917.30826061204073</v>
      </c>
      <c r="AE83">
        <f>'IDT-1'!C83</f>
        <v>-72.817999999999998</v>
      </c>
      <c r="AF83" s="24"/>
      <c r="AG83">
        <f t="shared" si="5"/>
        <v>844.49026061204074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-33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2.9395799999999999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701.56707514222421</v>
      </c>
      <c r="P84" s="36">
        <v>68.247388059701493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40.67</v>
      </c>
      <c r="U84" s="37">
        <f>SUMPRODUCT(LTA!J84:AN84,LTA!J$102:AN$102,LTA!J$104:AN$104)</f>
        <v>119.76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-65</v>
      </c>
      <c r="AA84" s="75">
        <f>STOA!I84</f>
        <v>0</v>
      </c>
      <c r="AB84" s="75">
        <f>-STOA!O84</f>
        <v>0</v>
      </c>
      <c r="AC84">
        <f t="shared" si="3"/>
        <v>9.2737836313108577</v>
      </c>
      <c r="AD84">
        <f t="shared" si="4"/>
        <v>907.96025957061477</v>
      </c>
      <c r="AE84">
        <f>'IDT-1'!C84</f>
        <v>-77.052000000000007</v>
      </c>
      <c r="AF84" s="24"/>
      <c r="AG84">
        <f t="shared" si="5"/>
        <v>830.90825957061475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-28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2.9395799999999999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671.41413447631658</v>
      </c>
      <c r="P85" s="36">
        <v>68.247388059701493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40.33</v>
      </c>
      <c r="U85" s="37">
        <f>SUMPRODUCT(LTA!J85:AN85,LTA!J$102:AN$102,LTA!J$104:AN$104)</f>
        <v>120.10000000000001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-20</v>
      </c>
      <c r="AA85" s="75">
        <f>STOA!I85</f>
        <v>0</v>
      </c>
      <c r="AB85" s="75">
        <f>-STOA!O85</f>
        <v>0</v>
      </c>
      <c r="AC85">
        <f t="shared" si="3"/>
        <v>8.5969410434727802</v>
      </c>
      <c r="AD85">
        <f t="shared" si="4"/>
        <v>928.48416149254535</v>
      </c>
      <c r="AE85">
        <f>'IDT-1'!C85</f>
        <v>-102.45399999999999</v>
      </c>
      <c r="AF85" s="24"/>
      <c r="AG85">
        <f t="shared" si="5"/>
        <v>826.0301614925454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-23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2.9395799999999999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668.69896346845906</v>
      </c>
      <c r="P86" s="36">
        <v>68.247388059701493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39.67</v>
      </c>
      <c r="U86" s="37">
        <f>SUMPRODUCT(LTA!J86:AN86,LTA!J$102:AN$102,LTA!J$104:AN$104)</f>
        <v>120.60000000000001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0</v>
      </c>
      <c r="AC86">
        <f t="shared" si="3"/>
        <v>8.5134915029325544</v>
      </c>
      <c r="AD86">
        <f t="shared" si="4"/>
        <v>932.69244002522794</v>
      </c>
      <c r="AE86">
        <f>'IDT-1'!C86</f>
        <v>-115</v>
      </c>
      <c r="AF86" s="24"/>
      <c r="AG86">
        <f t="shared" si="5"/>
        <v>817.69244002522794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2.9395799999999999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53.92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664.72093150851208</v>
      </c>
      <c r="P87" s="36">
        <v>68.247388059701493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39.33</v>
      </c>
      <c r="U87" s="37">
        <f>SUMPRODUCT(LTA!J87:AN87,LTA!J$102:AN$102,LTA!J$104:AN$104)</f>
        <v>120.42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-75</v>
      </c>
      <c r="AA87" s="75">
        <f>STOA!I87</f>
        <v>0</v>
      </c>
      <c r="AB87" s="75">
        <f>-STOA!O87</f>
        <v>0</v>
      </c>
      <c r="AC87">
        <f t="shared" si="3"/>
        <v>9.1866844410845712</v>
      </c>
      <c r="AD87">
        <f t="shared" si="4"/>
        <v>841.441215127129</v>
      </c>
      <c r="AE87">
        <f>'IDT-1'!C87</f>
        <v>-47.417000000000002</v>
      </c>
      <c r="AF87" s="24"/>
      <c r="AG87">
        <f t="shared" si="5"/>
        <v>794.02421512712897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-46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2.9395799999999999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53.92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666.6647142534722</v>
      </c>
      <c r="P88" s="36">
        <v>68.247388059701493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38</v>
      </c>
      <c r="U88" s="37">
        <f>SUMPRODUCT(LTA!J88:AN88,LTA!J$102:AN$102,LTA!J$104:AN$104)</f>
        <v>120.10000000000001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-95</v>
      </c>
      <c r="AA88" s="75">
        <f>STOA!I88</f>
        <v>0</v>
      </c>
      <c r="AB88" s="75">
        <f>-STOA!O88</f>
        <v>0</v>
      </c>
      <c r="AC88">
        <f t="shared" si="3"/>
        <v>9.2569214779413471</v>
      </c>
      <c r="AD88">
        <f t="shared" si="4"/>
        <v>833.66476083523241</v>
      </c>
      <c r="AE88">
        <f>'IDT-1'!C88</f>
        <v>-38.526000000000003</v>
      </c>
      <c r="AF88" s="24"/>
      <c r="AG88">
        <f t="shared" si="5"/>
        <v>795.13876083523246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-34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2.9395799999999999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53.92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669.07660911500341</v>
      </c>
      <c r="P89" s="36">
        <v>68.247388059701493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36.67</v>
      </c>
      <c r="U89" s="37">
        <f>SUMPRODUCT(LTA!J89:AN89,LTA!J$102:AN$102,LTA!J$104:AN$104)</f>
        <v>120.10000000000001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-115</v>
      </c>
      <c r="AA89" s="75">
        <f>STOA!I89</f>
        <v>0</v>
      </c>
      <c r="AB89" s="75">
        <f>-STOA!O89</f>
        <v>0</v>
      </c>
      <c r="AC89">
        <f t="shared" si="3"/>
        <v>9.418490233826212</v>
      </c>
      <c r="AD89">
        <f t="shared" si="4"/>
        <v>816.58508694087868</v>
      </c>
      <c r="AE89">
        <f>'IDT-1'!C89</f>
        <v>-29.212</v>
      </c>
      <c r="AF89" s="24"/>
      <c r="AG89">
        <f t="shared" si="5"/>
        <v>787.37308694087869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2.9395799999999999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53.92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694.31722443699744</v>
      </c>
      <c r="P90" s="36">
        <v>68.247388059701493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38.39</v>
      </c>
      <c r="U90" s="37">
        <f>SUMPRODUCT(LTA!J90:AN90,LTA!J$102:AN$102,LTA!J$104:AN$104)</f>
        <v>119.42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-190</v>
      </c>
      <c r="AA90" s="75">
        <f>STOA!I90</f>
        <v>0</v>
      </c>
      <c r="AB90" s="75">
        <f>-STOA!O90</f>
        <v>0</v>
      </c>
      <c r="AC90">
        <f t="shared" si="3"/>
        <v>10.172930339198976</v>
      </c>
      <c r="AD90">
        <f t="shared" si="4"/>
        <v>779.11126215749994</v>
      </c>
      <c r="AE90">
        <f>'IDT-1'!C90</f>
        <v>0</v>
      </c>
      <c r="AF90" s="24"/>
      <c r="AG90">
        <f t="shared" si="5"/>
        <v>779.11126215749994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2.9395799999999999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54.089999999999996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694.31722443699744</v>
      </c>
      <c r="P91" s="36">
        <v>68.247388059701493</v>
      </c>
      <c r="Q91" s="36">
        <v>22.05</v>
      </c>
      <c r="R91" s="38">
        <v>0</v>
      </c>
      <c r="S91" s="38">
        <v>0</v>
      </c>
      <c r="T91" s="37">
        <f>SUMPRODUCT(LTA!J91:AN91,LTA!J$101:AN$101,LTA!J$104:AN$104)</f>
        <v>36.42</v>
      </c>
      <c r="U91" s="37">
        <f>SUMPRODUCT(LTA!J91:AN91,LTA!J$102:AN$102,LTA!J$104:AN$104)</f>
        <v>119.10000000000001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-195</v>
      </c>
      <c r="AA91" s="75">
        <f>STOA!I91</f>
        <v>0</v>
      </c>
      <c r="AB91" s="75">
        <f>-STOA!O91</f>
        <v>0</v>
      </c>
      <c r="AC91">
        <f t="shared" si="3"/>
        <v>10.146651181474084</v>
      </c>
      <c r="AD91">
        <f t="shared" si="4"/>
        <v>778.01754131522478</v>
      </c>
      <c r="AE91">
        <f>'IDT-1'!C91</f>
        <v>0</v>
      </c>
      <c r="AF91" s="24"/>
      <c r="AG91">
        <f t="shared" si="5"/>
        <v>778.01754131522478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-14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2.9395799999999999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54.089999999999996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694.31722443699744</v>
      </c>
      <c r="P92" s="36">
        <v>68.247388059701493</v>
      </c>
      <c r="Q92" s="36">
        <v>22.05</v>
      </c>
      <c r="R92" s="38">
        <v>0</v>
      </c>
      <c r="S92" s="38">
        <v>0</v>
      </c>
      <c r="T92" s="37">
        <f>SUMPRODUCT(LTA!J92:AN92,LTA!J$101:AN$101,LTA!J$104:AN$104)</f>
        <v>34.18</v>
      </c>
      <c r="U92" s="37">
        <f>SUMPRODUCT(LTA!J92:AN92,LTA!J$102:AN$102,LTA!J$104:AN$104)</f>
        <v>118.92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-195</v>
      </c>
      <c r="AA92" s="75">
        <f>STOA!I92</f>
        <v>0</v>
      </c>
      <c r="AB92" s="75">
        <f>-STOA!O92</f>
        <v>0</v>
      </c>
      <c r="AC92">
        <f t="shared" si="3"/>
        <v>10.194092443273197</v>
      </c>
      <c r="AD92">
        <f t="shared" si="4"/>
        <v>767.55010005342558</v>
      </c>
      <c r="AE92">
        <f>'IDT-1'!C92</f>
        <v>0</v>
      </c>
      <c r="AF92" s="24"/>
      <c r="AG92">
        <f t="shared" si="5"/>
        <v>767.55010005342558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2.9395799999999999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54.089999999999996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693.87890177921588</v>
      </c>
      <c r="P93" s="36">
        <v>68.247388059701493</v>
      </c>
      <c r="Q93" s="36">
        <v>22.05</v>
      </c>
      <c r="R93" s="38">
        <v>0</v>
      </c>
      <c r="S93" s="38">
        <v>0</v>
      </c>
      <c r="T93" s="37">
        <f>SUMPRODUCT(LTA!J93:AN93,LTA!J$101:AN$101,LTA!J$104:AN$104)</f>
        <v>38.67</v>
      </c>
      <c r="U93" s="37">
        <f>SUMPRODUCT(LTA!J93:AN93,LTA!J$102:AN$102,LTA!J$104:AN$104)</f>
        <v>119.10000000000001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-195</v>
      </c>
      <c r="AA93" s="75">
        <f>STOA!I93</f>
        <v>0</v>
      </c>
      <c r="AB93" s="75">
        <f>-STOA!O93</f>
        <v>0</v>
      </c>
      <c r="AC93">
        <f t="shared" si="3"/>
        <v>10.212696217498054</v>
      </c>
      <c r="AD93">
        <f t="shared" si="4"/>
        <v>773.76317362141924</v>
      </c>
      <c r="AE93">
        <f>'IDT-1'!C93</f>
        <v>0</v>
      </c>
      <c r="AF93" s="24"/>
      <c r="AG93">
        <f t="shared" si="5"/>
        <v>773.76317362141924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2.9395799999999999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54.089999999999996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673.45446171626509</v>
      </c>
      <c r="P94" s="36">
        <v>68.247388059701493</v>
      </c>
      <c r="Q94" s="36">
        <v>22.05</v>
      </c>
      <c r="R94" s="38">
        <v>0</v>
      </c>
      <c r="S94" s="38">
        <v>0</v>
      </c>
      <c r="T94" s="37">
        <f>SUMPRODUCT(LTA!J94:AN94,LTA!J$101:AN$101,LTA!J$104:AN$104)</f>
        <v>38.67</v>
      </c>
      <c r="U94" s="37">
        <f>SUMPRODUCT(LTA!J94:AN94,LTA!J$102:AN$102,LTA!J$104:AN$104)</f>
        <v>119.26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-75</v>
      </c>
      <c r="AA94" s="75">
        <f>STOA!I94</f>
        <v>0</v>
      </c>
      <c r="AB94" s="75">
        <f>-STOA!O94</f>
        <v>-80</v>
      </c>
      <c r="AC94">
        <f t="shared" si="3"/>
        <v>9.8645806087465981</v>
      </c>
      <c r="AD94">
        <f t="shared" si="4"/>
        <v>774.84684916721994</v>
      </c>
      <c r="AE94">
        <f>'IDT-1'!C94</f>
        <v>-8.4670000000000005</v>
      </c>
      <c r="AF94" s="24"/>
      <c r="AG94">
        <f t="shared" si="5"/>
        <v>766.37984916721996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-39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2.9395799999999999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54.607819524855266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663.07543318631951</v>
      </c>
      <c r="P95" s="36">
        <v>68.247388059701493</v>
      </c>
      <c r="Q95" s="36">
        <v>22.05</v>
      </c>
      <c r="R95" s="38">
        <v>0</v>
      </c>
      <c r="S95" s="38">
        <v>0</v>
      </c>
      <c r="T95" s="37">
        <f>SUMPRODUCT(LTA!J95:AN95,LTA!J$101:AN$101,LTA!J$104:AN$104)</f>
        <v>39</v>
      </c>
      <c r="U95" s="37">
        <f>SUMPRODUCT(LTA!J95:AN95,LTA!J$102:AN$102,LTA!J$104:AN$104)</f>
        <v>119.42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-70</v>
      </c>
      <c r="AA95" s="75">
        <f>STOA!I95</f>
        <v>0</v>
      </c>
      <c r="AB95" s="75">
        <f>-STOA!O95</f>
        <v>-80</v>
      </c>
      <c r="AC95">
        <f t="shared" si="3"/>
        <v>9.7858624531038387</v>
      </c>
      <c r="AD95">
        <f t="shared" si="4"/>
        <v>765.55435831777231</v>
      </c>
      <c r="AE95">
        <f>'IDT-1'!C95</f>
        <v>-11.007</v>
      </c>
      <c r="AF95" s="24"/>
      <c r="AG95">
        <f t="shared" si="5"/>
        <v>754.54735831777236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-44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2.9395799999999999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54.607819524855266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658.44551935542768</v>
      </c>
      <c r="P96" s="36">
        <v>68.247388059701493</v>
      </c>
      <c r="Q96" s="36">
        <v>22.05</v>
      </c>
      <c r="R96" s="38">
        <v>0</v>
      </c>
      <c r="S96" s="38">
        <v>0</v>
      </c>
      <c r="T96" s="37">
        <f>SUMPRODUCT(LTA!J96:AN96,LTA!J$101:AN$101,LTA!J$104:AN$104)</f>
        <v>39</v>
      </c>
      <c r="U96" s="37">
        <f>SUMPRODUCT(LTA!J96:AN96,LTA!J$102:AN$102,LTA!J$104:AN$104)</f>
        <v>119.60000000000001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-60</v>
      </c>
      <c r="AA96" s="75">
        <f>STOA!I96</f>
        <v>0</v>
      </c>
      <c r="AB96" s="75">
        <f>-STOA!O96</f>
        <v>-80</v>
      </c>
      <c r="AC96">
        <f t="shared" si="3"/>
        <v>9.7145985460247903</v>
      </c>
      <c r="AD96">
        <f t="shared" si="4"/>
        <v>765.17570839395955</v>
      </c>
      <c r="AE96">
        <f>'IDT-1'!C96</f>
        <v>-14.818</v>
      </c>
      <c r="AF96" s="24"/>
      <c r="AG96">
        <f t="shared" si="5"/>
        <v>750.35770839395957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-50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2.9395799999999999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54.607819524855266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650.28591245595942</v>
      </c>
      <c r="P97" s="36">
        <v>68.247388059701493</v>
      </c>
      <c r="Q97" s="36">
        <v>22.05</v>
      </c>
      <c r="R97" s="38">
        <v>0</v>
      </c>
      <c r="S97" s="38">
        <v>0</v>
      </c>
      <c r="T97" s="37">
        <f>SUMPRODUCT(LTA!J97:AN97,LTA!J$101:AN$101,LTA!J$104:AN$104)</f>
        <v>39</v>
      </c>
      <c r="U97" s="37">
        <f>SUMPRODUCT(LTA!J97:AN97,LTA!J$102:AN$102,LTA!J$104:AN$104)</f>
        <v>119.60000000000001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-60</v>
      </c>
      <c r="AA97" s="75">
        <f>STOA!I97</f>
        <v>0</v>
      </c>
      <c r="AB97" s="75">
        <f>-STOA!O97</f>
        <v>-80</v>
      </c>
      <c r="AC97">
        <f t="shared" si="3"/>
        <v>9.6206443748945905</v>
      </c>
      <c r="AD97">
        <f t="shared" si="4"/>
        <v>760.11005566562153</v>
      </c>
      <c r="AE97">
        <f>'IDT-1'!C97</f>
        <v>-13.548</v>
      </c>
      <c r="AF97" s="24"/>
      <c r="AG97">
        <f t="shared" si="5"/>
        <v>746.56205566562153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-47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2.9395799999999999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54.607819524855266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645.65599862506758</v>
      </c>
      <c r="P98" s="36">
        <v>68.247388059701493</v>
      </c>
      <c r="Q98" s="36">
        <v>22.05</v>
      </c>
      <c r="R98" s="38">
        <v>0</v>
      </c>
      <c r="S98" s="38">
        <v>0</v>
      </c>
      <c r="T98" s="37">
        <f>SUMPRODUCT(LTA!J98:AN98,LTA!J$101:AN$101,LTA!J$104:AN$104)</f>
        <v>40.33</v>
      </c>
      <c r="U98" s="37">
        <f>SUMPRODUCT(LTA!J98:AN98,LTA!J$102:AN$102,LTA!J$104:AN$104)</f>
        <v>119.60000000000001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-65</v>
      </c>
      <c r="AA98" s="75">
        <f>STOA!I98</f>
        <v>0</v>
      </c>
      <c r="AB98" s="75">
        <f>-STOA!O98</f>
        <v>-80</v>
      </c>
      <c r="AC98">
        <f t="shared" si="3"/>
        <v>9.6522232027893224</v>
      </c>
      <c r="AD98">
        <f t="shared" si="4"/>
        <v>749.77856300683504</v>
      </c>
      <c r="AE98">
        <f>'IDT-1'!C98</f>
        <v>-14.394</v>
      </c>
      <c r="AF98" s="24"/>
      <c r="AG98">
        <f t="shared" si="5"/>
        <v>735.38456300683504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-49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7.0549920000000058E-2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1.2170786159220099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15.14742165202531</v>
      </c>
      <c r="P99" s="36">
        <f t="shared" si="6"/>
        <v>1.6040739932250603</v>
      </c>
      <c r="Q99" s="36">
        <f t="shared" si="6"/>
        <v>0.43890999999999925</v>
      </c>
      <c r="R99" s="38">
        <f t="shared" si="6"/>
        <v>0.26791430039266995</v>
      </c>
      <c r="S99" s="38">
        <f t="shared" si="6"/>
        <v>0</v>
      </c>
      <c r="T99" s="37">
        <f t="shared" si="6"/>
        <v>3.0984699999999994</v>
      </c>
      <c r="U99" s="37">
        <f t="shared" si="6"/>
        <v>2.7233700000000032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-3.4458599999999997</v>
      </c>
      <c r="AA99" s="75">
        <f t="shared" si="6"/>
        <v>0</v>
      </c>
      <c r="AB99" s="75">
        <f t="shared" si="6"/>
        <v>-0.77500000000000002</v>
      </c>
      <c r="AC99">
        <f t="shared" si="6"/>
        <v>0.24986916025321429</v>
      </c>
      <c r="AD99">
        <f t="shared" si="6"/>
        <v>19.18575182131185</v>
      </c>
      <c r="AE99">
        <f t="shared" si="6"/>
        <v>-0.23312824999999995</v>
      </c>
      <c r="AG99">
        <f t="shared" si="6"/>
        <v>18.95262357131184</v>
      </c>
      <c r="AI99">
        <f t="shared" si="6"/>
        <v>0</v>
      </c>
      <c r="AJ99">
        <f t="shared" si="6"/>
        <v>0</v>
      </c>
      <c r="AK99">
        <f t="shared" si="6"/>
        <v>1.4425E-3</v>
      </c>
      <c r="AL99">
        <f t="shared" si="6"/>
        <v>-0.91274999999999995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45388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3.7913399999999999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948.44135103031908</v>
      </c>
      <c r="P3" s="36">
        <v>75.017128970531957</v>
      </c>
      <c r="Q3" s="36">
        <v>26.63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417.04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-455</v>
      </c>
      <c r="AA3" s="75">
        <f>STOA!J3</f>
        <v>7.62</v>
      </c>
      <c r="AB3" s="75">
        <f>-STOA!P3</f>
        <v>0</v>
      </c>
      <c r="AC3">
        <f>SUMIF(B3:AB3,"&gt;0")*$AC$2-SUMIF(B3:AB3,"&lt;0")*($AC$2/(1-$AC$2))+SUMIF(AI3:AR3,"&gt;0")*$AC$2-SUMIF(AI3:AR3,"&lt;0")*($AC$2/(1-$AC$2))</f>
        <v>17.048087252831674</v>
      </c>
      <c r="AD3">
        <f>SUM(B3:AB3,AI3:AV3)-AC3</f>
        <v>1098.6317327480192</v>
      </c>
      <c r="AE3">
        <f>'IDT-1'!F3</f>
        <v>-11.532999999999999</v>
      </c>
      <c r="AF3" s="24"/>
      <c r="AG3">
        <f>SUM(AD3:AF3)</f>
        <v>1087.0987327480193</v>
      </c>
      <c r="AI3" s="34">
        <f>PXIL!J3</f>
        <v>0</v>
      </c>
      <c r="AJ3" s="34">
        <f>PXIL!P3</f>
        <v>0</v>
      </c>
      <c r="AK3" s="34">
        <f>RTM_IEX!J3</f>
        <v>22.53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3.7913399999999999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948.76251475274603</v>
      </c>
      <c r="P4" s="36">
        <v>75.017128970531957</v>
      </c>
      <c r="Q4" s="36">
        <v>26.63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417.2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-474.8</v>
      </c>
      <c r="AA4" s="75">
        <f>STOA!J4</f>
        <v>7.62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17.218933951052861</v>
      </c>
      <c r="AD4">
        <f t="shared" ref="AD4:AD67" si="1">SUM(B4:AB4,AI4:AV4)-AC4</f>
        <v>1079.0320497722253</v>
      </c>
      <c r="AE4">
        <f>'IDT-1'!F4</f>
        <v>0</v>
      </c>
      <c r="AF4" s="24"/>
      <c r="AG4">
        <f t="shared" ref="AG4:AG67" si="2">SUM(AD4:AF4)</f>
        <v>1079.0320497722253</v>
      </c>
      <c r="AI4" s="34">
        <f>PXIL!J4</f>
        <v>0</v>
      </c>
      <c r="AJ4" s="34">
        <f>PXIL!P4</f>
        <v>0</v>
      </c>
      <c r="AK4" s="34">
        <f>RTM_IEX!J4</f>
        <v>22.42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3.7913399999999999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945.90936042443104</v>
      </c>
      <c r="P5" s="36">
        <v>75.017128970531957</v>
      </c>
      <c r="Q5" s="36">
        <v>26.63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417.37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-485.8</v>
      </c>
      <c r="AA5" s="75">
        <f>STOA!J5</f>
        <v>7.62</v>
      </c>
      <c r="AB5" s="75">
        <f>-STOA!P5</f>
        <v>0</v>
      </c>
      <c r="AC5">
        <f t="shared" si="0"/>
        <v>17.241194189668796</v>
      </c>
      <c r="AD5">
        <f t="shared" si="1"/>
        <v>1059.5666352052942</v>
      </c>
      <c r="AE5">
        <f>'IDT-1'!F5</f>
        <v>0</v>
      </c>
      <c r="AF5" s="24"/>
      <c r="AG5">
        <f t="shared" si="2"/>
        <v>1059.5666352052942</v>
      </c>
      <c r="AI5" s="34">
        <f>PXIL!J5</f>
        <v>0</v>
      </c>
      <c r="AJ5" s="34">
        <f>PXIL!P5</f>
        <v>0</v>
      </c>
      <c r="AK5" s="34">
        <f>RTM_IEX!J5</f>
        <v>16.66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3.7913399999999999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945.15360695051629</v>
      </c>
      <c r="P6" s="36">
        <v>75.017128970531957</v>
      </c>
      <c r="Q6" s="36">
        <v>26.63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415.2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-501.6</v>
      </c>
      <c r="AA6" s="75">
        <f>STOA!J6</f>
        <v>7.62</v>
      </c>
      <c r="AB6" s="75">
        <f>-STOA!P6</f>
        <v>0</v>
      </c>
      <c r="AC6">
        <f t="shared" si="0"/>
        <v>17.374402152541162</v>
      </c>
      <c r="AD6">
        <f t="shared" si="1"/>
        <v>1043.5576737685074</v>
      </c>
      <c r="AE6">
        <f>'IDT-1'!F6</f>
        <v>0</v>
      </c>
      <c r="AF6" s="24"/>
      <c r="AG6">
        <f t="shared" si="2"/>
        <v>1043.5576737685074</v>
      </c>
      <c r="AI6" s="34">
        <f>PXIL!J6</f>
        <v>0</v>
      </c>
      <c r="AJ6" s="34">
        <f>PXIL!P6</f>
        <v>0</v>
      </c>
      <c r="AK6" s="34">
        <f>RTM_IEX!J6</f>
        <v>19.510000000000002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3.7913399999999999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945.15360695051629</v>
      </c>
      <c r="P7" s="36">
        <v>75.017128970531957</v>
      </c>
      <c r="Q7" s="36">
        <v>26.63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415.63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-517.29999999999995</v>
      </c>
      <c r="AA7" s="75">
        <f>STOA!J7</f>
        <v>7.62</v>
      </c>
      <c r="AB7" s="75">
        <f>-STOA!P7</f>
        <v>0</v>
      </c>
      <c r="AC7">
        <f t="shared" si="0"/>
        <v>17.717063328821919</v>
      </c>
      <c r="AD7">
        <f t="shared" si="1"/>
        <v>1052.4750125922262</v>
      </c>
      <c r="AE7">
        <f>'IDT-1'!F7</f>
        <v>0</v>
      </c>
      <c r="AF7" s="24"/>
      <c r="AG7">
        <f t="shared" si="2"/>
        <v>1052.4750125922262</v>
      </c>
      <c r="AI7" s="34">
        <f>PXIL!J7</f>
        <v>0</v>
      </c>
      <c r="AJ7" s="34">
        <f>PXIL!P7</f>
        <v>0</v>
      </c>
      <c r="AK7" s="34">
        <f>RTM_IEX!J7</f>
        <v>44.04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3.7913399999999999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947.77374096443407</v>
      </c>
      <c r="P8" s="36">
        <v>75.017128970531957</v>
      </c>
      <c r="Q8" s="36">
        <v>26.63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415.97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-532</v>
      </c>
      <c r="AA8" s="75">
        <f>STOA!J8</f>
        <v>7.62</v>
      </c>
      <c r="AB8" s="75">
        <f>-STOA!P8</f>
        <v>0</v>
      </c>
      <c r="AC8">
        <f t="shared" si="0"/>
        <v>17.8742664730947</v>
      </c>
      <c r="AD8">
        <f t="shared" si="1"/>
        <v>1041.5079434618715</v>
      </c>
      <c r="AE8">
        <f>'IDT-1'!F8</f>
        <v>0</v>
      </c>
      <c r="AF8" s="24"/>
      <c r="AG8">
        <f t="shared" si="2"/>
        <v>1041.5079434618715</v>
      </c>
      <c r="AI8" s="34">
        <f>PXIL!J8</f>
        <v>0</v>
      </c>
      <c r="AJ8" s="34">
        <f>PXIL!P8</f>
        <v>0</v>
      </c>
      <c r="AK8" s="34">
        <f>RTM_IEX!J8</f>
        <v>44.97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3.7913399999999999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952.14712696826962</v>
      </c>
      <c r="P9" s="36">
        <v>75.017128970531957</v>
      </c>
      <c r="Q9" s="36">
        <v>26.63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416.22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-544.29999999999995</v>
      </c>
      <c r="AA9" s="75">
        <f>STOA!J9</f>
        <v>7.62</v>
      </c>
      <c r="AB9" s="75">
        <f>-STOA!P9</f>
        <v>0</v>
      </c>
      <c r="AC9">
        <f t="shared" si="0"/>
        <v>17.898186155543051</v>
      </c>
      <c r="AD9">
        <f t="shared" si="1"/>
        <v>1019.6274097832588</v>
      </c>
      <c r="AE9">
        <f>'IDT-1'!F9</f>
        <v>0</v>
      </c>
      <c r="AF9" s="24"/>
      <c r="AG9">
        <f t="shared" si="2"/>
        <v>1019.6274097832588</v>
      </c>
      <c r="AI9" s="34">
        <f>PXIL!J9</f>
        <v>0</v>
      </c>
      <c r="AJ9" s="34">
        <f>PXIL!P9</f>
        <v>0</v>
      </c>
      <c r="AK9" s="34">
        <f>RTM_IEX!J9</f>
        <v>30.79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3.7913399999999999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952.14712696826962</v>
      </c>
      <c r="P10" s="36">
        <v>75.017128970531957</v>
      </c>
      <c r="Q10" s="36">
        <v>26.63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416.89000000000004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-557.70000000000005</v>
      </c>
      <c r="AA10" s="75">
        <f>STOA!J10</f>
        <v>7.62</v>
      </c>
      <c r="AB10" s="75">
        <f>-STOA!P10</f>
        <v>0</v>
      </c>
      <c r="AC10">
        <f t="shared" si="0"/>
        <v>18.009263669056566</v>
      </c>
      <c r="AD10">
        <f t="shared" si="1"/>
        <v>1005.8263322697453</v>
      </c>
      <c r="AE10">
        <f>'IDT-1'!F10</f>
        <v>0</v>
      </c>
      <c r="AF10" s="24"/>
      <c r="AG10">
        <f t="shared" si="2"/>
        <v>1005.8263322697453</v>
      </c>
      <c r="AI10" s="34">
        <f>PXIL!J10</f>
        <v>0</v>
      </c>
      <c r="AJ10" s="34">
        <f>PXIL!P10</f>
        <v>0</v>
      </c>
      <c r="AK10" s="34">
        <f>RTM_IEX!J10</f>
        <v>29.83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3.7913399999999999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950.84326757098711</v>
      </c>
      <c r="P11" s="36">
        <v>75.017128970531957</v>
      </c>
      <c r="Q11" s="36">
        <v>26.63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417.05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-570</v>
      </c>
      <c r="AA11" s="75">
        <f>STOA!J11</f>
        <v>7.54</v>
      </c>
      <c r="AB11" s="75">
        <f>-STOA!P11</f>
        <v>0</v>
      </c>
      <c r="AC11">
        <f t="shared" si="0"/>
        <v>18.095114490135529</v>
      </c>
      <c r="AD11">
        <f t="shared" si="1"/>
        <v>991.25662205138372</v>
      </c>
      <c r="AE11">
        <f>'IDT-1'!F11</f>
        <v>0</v>
      </c>
      <c r="AF11" s="24"/>
      <c r="AG11">
        <f t="shared" si="2"/>
        <v>991.25662205138372</v>
      </c>
      <c r="AI11" s="34">
        <f>PXIL!J11</f>
        <v>0</v>
      </c>
      <c r="AJ11" s="34">
        <f>PXIL!P11</f>
        <v>0</v>
      </c>
      <c r="AK11" s="34">
        <f>RTM_IEX!J11</f>
        <v>28.87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3.7913399999999999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950.84329796826</v>
      </c>
      <c r="P12" s="36">
        <v>75.017128970531957</v>
      </c>
      <c r="Q12" s="36">
        <v>26.63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417.39000000000004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-579</v>
      </c>
      <c r="AA12" s="75">
        <f>STOA!J12</f>
        <v>7.54</v>
      </c>
      <c r="AB12" s="75">
        <f>-STOA!P12</f>
        <v>0</v>
      </c>
      <c r="AC12">
        <f t="shared" si="0"/>
        <v>18.174211164996628</v>
      </c>
      <c r="AD12">
        <f t="shared" si="1"/>
        <v>982.51755577379561</v>
      </c>
      <c r="AE12">
        <f>'IDT-1'!F12</f>
        <v>0</v>
      </c>
      <c r="AF12" s="24"/>
      <c r="AG12">
        <f t="shared" si="2"/>
        <v>982.51755577379561</v>
      </c>
      <c r="AI12" s="34">
        <f>PXIL!J12</f>
        <v>0</v>
      </c>
      <c r="AJ12" s="34">
        <f>PXIL!P12</f>
        <v>0</v>
      </c>
      <c r="AK12" s="34">
        <f>RTM_IEX!J12</f>
        <v>28.87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3.7913399999999999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950.84326376163574</v>
      </c>
      <c r="P13" s="36">
        <v>75.017128970531957</v>
      </c>
      <c r="Q13" s="36">
        <v>26.63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417.55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-588.5</v>
      </c>
      <c r="AA13" s="75">
        <f>STOA!J13</f>
        <v>7.54</v>
      </c>
      <c r="AB13" s="75">
        <f>-STOA!P13</f>
        <v>0</v>
      </c>
      <c r="AC13">
        <f t="shared" si="0"/>
        <v>18.272242876047425</v>
      </c>
      <c r="AD13">
        <f t="shared" si="1"/>
        <v>975.00948985612024</v>
      </c>
      <c r="AE13">
        <f>'IDT-1'!F13</f>
        <v>0</v>
      </c>
      <c r="AF13" s="24"/>
      <c r="AG13">
        <f t="shared" si="2"/>
        <v>975.00948985612024</v>
      </c>
      <c r="AI13" s="34">
        <f>PXIL!J13</f>
        <v>0</v>
      </c>
      <c r="AJ13" s="34">
        <f>PXIL!P13</f>
        <v>0</v>
      </c>
      <c r="AK13" s="34">
        <f>RTM_IEX!J13</f>
        <v>30.8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3.7913399999999999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950.84317920962019</v>
      </c>
      <c r="P14" s="36">
        <v>75.017128970531957</v>
      </c>
      <c r="Q14" s="36">
        <v>26.63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417.72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-604.1</v>
      </c>
      <c r="AA14" s="75">
        <f>STOA!J14</f>
        <v>7.54</v>
      </c>
      <c r="AB14" s="75">
        <f>-STOA!P14</f>
        <v>0</v>
      </c>
      <c r="AC14">
        <f t="shared" si="0"/>
        <v>18.438160226318765</v>
      </c>
      <c r="AD14">
        <f t="shared" si="1"/>
        <v>963.26348795383342</v>
      </c>
      <c r="AE14">
        <f>'IDT-1'!F14</f>
        <v>0</v>
      </c>
      <c r="AF14" s="24"/>
      <c r="AG14">
        <f t="shared" si="2"/>
        <v>963.26348795383342</v>
      </c>
      <c r="AI14" s="34">
        <f>PXIL!J14</f>
        <v>0</v>
      </c>
      <c r="AJ14" s="34">
        <f>PXIL!P14</f>
        <v>0</v>
      </c>
      <c r="AK14" s="34">
        <f>RTM_IEX!J14</f>
        <v>34.65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3.7913399999999999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955.30967705899684</v>
      </c>
      <c r="P15" s="36">
        <v>75.017128970531957</v>
      </c>
      <c r="Q15" s="36">
        <v>26.63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414.89000000000004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-616</v>
      </c>
      <c r="AA15" s="75">
        <f>STOA!J15</f>
        <v>7.44</v>
      </c>
      <c r="AB15" s="75">
        <f>-STOA!P15</f>
        <v>0</v>
      </c>
      <c r="AC15">
        <f t="shared" si="0"/>
        <v>18.527597585179709</v>
      </c>
      <c r="AD15">
        <f t="shared" si="1"/>
        <v>949.92054844434927</v>
      </c>
      <c r="AE15">
        <f>'IDT-1'!F15</f>
        <v>0</v>
      </c>
      <c r="AF15" s="24"/>
      <c r="AG15">
        <f t="shared" si="2"/>
        <v>949.92054844434927</v>
      </c>
      <c r="AI15" s="34">
        <f>PXIL!J15</f>
        <v>0</v>
      </c>
      <c r="AJ15" s="34">
        <f>PXIL!P15</f>
        <v>0</v>
      </c>
      <c r="AK15" s="34">
        <f>RTM_IEX!J15</f>
        <v>31.76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3.7913399999999999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955.30961583810006</v>
      </c>
      <c r="P16" s="36">
        <v>75.017128970531957</v>
      </c>
      <c r="Q16" s="36">
        <v>26.63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415.06000000000006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-629.20000000000005</v>
      </c>
      <c r="AA16" s="75">
        <f>STOA!J16</f>
        <v>7.44</v>
      </c>
      <c r="AB16" s="75">
        <f>-STOA!P16</f>
        <v>0</v>
      </c>
      <c r="AC16">
        <f t="shared" si="0"/>
        <v>18.673184352892712</v>
      </c>
      <c r="AD16">
        <f t="shared" si="1"/>
        <v>940.59490045573943</v>
      </c>
      <c r="AE16">
        <f>'IDT-1'!F16</f>
        <v>0</v>
      </c>
      <c r="AF16" s="24"/>
      <c r="AG16">
        <f t="shared" si="2"/>
        <v>940.59490045573943</v>
      </c>
      <c r="AI16" s="34">
        <f>PXIL!J16</f>
        <v>0</v>
      </c>
      <c r="AJ16" s="34">
        <f>PXIL!P16</f>
        <v>0</v>
      </c>
      <c r="AK16" s="34">
        <f>RTM_IEX!J16</f>
        <v>35.61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3.7913399999999999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954.00569117281339</v>
      </c>
      <c r="P17" s="36">
        <v>75.017128970531957</v>
      </c>
      <c r="Q17" s="36">
        <v>26.63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419.23000000000008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-635.79999999999995</v>
      </c>
      <c r="AA17" s="75">
        <f>STOA!J17</f>
        <v>7.44</v>
      </c>
      <c r="AB17" s="75">
        <f>-STOA!P17</f>
        <v>0</v>
      </c>
      <c r="AC17">
        <f t="shared" si="0"/>
        <v>18.753169026688568</v>
      </c>
      <c r="AD17">
        <f t="shared" si="1"/>
        <v>936.78099111665688</v>
      </c>
      <c r="AE17">
        <f>'IDT-1'!F17</f>
        <v>0</v>
      </c>
      <c r="AF17" s="24"/>
      <c r="AG17">
        <f t="shared" si="2"/>
        <v>936.78099111665688</v>
      </c>
      <c r="AI17" s="34">
        <f>PXIL!J17</f>
        <v>0</v>
      </c>
      <c r="AJ17" s="34">
        <f>PXIL!P17</f>
        <v>0</v>
      </c>
      <c r="AK17" s="34">
        <f>RTM_IEX!J17</f>
        <v>35.61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3.7913399999999999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954.00569117281339</v>
      </c>
      <c r="P18" s="36">
        <v>75.017128970531957</v>
      </c>
      <c r="Q18" s="36">
        <v>26.63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419.23000000000008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-640</v>
      </c>
      <c r="AA18" s="75">
        <f>STOA!J18</f>
        <v>7.44</v>
      </c>
      <c r="AB18" s="75">
        <f>-STOA!P18</f>
        <v>0</v>
      </c>
      <c r="AC18">
        <f t="shared" si="0"/>
        <v>18.788747889133102</v>
      </c>
      <c r="AD18">
        <f t="shared" si="1"/>
        <v>932.54541225421235</v>
      </c>
      <c r="AE18">
        <f>'IDT-1'!F18</f>
        <v>0</v>
      </c>
      <c r="AF18" s="24"/>
      <c r="AG18">
        <f t="shared" si="2"/>
        <v>932.54541225421235</v>
      </c>
      <c r="AI18" s="34">
        <f>PXIL!J18</f>
        <v>0</v>
      </c>
      <c r="AJ18" s="34">
        <f>PXIL!P18</f>
        <v>0</v>
      </c>
      <c r="AK18" s="34">
        <f>RTM_IEX!J18</f>
        <v>35.61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3.7913399999999999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954.00569117281339</v>
      </c>
      <c r="P19" s="36">
        <v>75.017128970531957</v>
      </c>
      <c r="Q19" s="36">
        <v>26.63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418.96000000000004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-645</v>
      </c>
      <c r="AA19" s="75">
        <f>STOA!J19</f>
        <v>7.44</v>
      </c>
      <c r="AB19" s="75">
        <f>-STOA!P19</f>
        <v>0</v>
      </c>
      <c r="AC19">
        <f t="shared" si="0"/>
        <v>18.828835677757549</v>
      </c>
      <c r="AD19">
        <f t="shared" si="1"/>
        <v>927.23532446558795</v>
      </c>
      <c r="AE19">
        <f>'IDT-1'!F19</f>
        <v>0</v>
      </c>
      <c r="AF19" s="24"/>
      <c r="AG19">
        <f t="shared" si="2"/>
        <v>927.23532446558795</v>
      </c>
      <c r="AI19" s="34">
        <f>PXIL!J19</f>
        <v>0</v>
      </c>
      <c r="AJ19" s="34">
        <f>PXIL!P19</f>
        <v>0</v>
      </c>
      <c r="AK19" s="34">
        <f>RTM_IEX!J19</f>
        <v>35.61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3.7913399999999999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954.015571578243</v>
      </c>
      <c r="P20" s="36">
        <v>75.017128970531957</v>
      </c>
      <c r="Q20" s="36">
        <v>26.63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418.63000000000005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-644.6</v>
      </c>
      <c r="AA20" s="75">
        <f>STOA!J20</f>
        <v>7.44</v>
      </c>
      <c r="AB20" s="75">
        <f>-STOA!P20</f>
        <v>0</v>
      </c>
      <c r="AC20">
        <f t="shared" si="0"/>
        <v>18.830822210073205</v>
      </c>
      <c r="AD20">
        <f t="shared" si="1"/>
        <v>928.27321833870201</v>
      </c>
      <c r="AE20">
        <f>'IDT-1'!F20</f>
        <v>0</v>
      </c>
      <c r="AF20" s="24"/>
      <c r="AG20">
        <f t="shared" si="2"/>
        <v>928.27321833870201</v>
      </c>
      <c r="AI20" s="34">
        <f>PXIL!J20</f>
        <v>0</v>
      </c>
      <c r="AJ20" s="34">
        <f>PXIL!P20</f>
        <v>0</v>
      </c>
      <c r="AK20" s="34">
        <f>RTM_IEX!J20</f>
        <v>36.57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3.7913399999999999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957.55066489029343</v>
      </c>
      <c r="P21" s="36">
        <v>75.017128970531957</v>
      </c>
      <c r="Q21" s="36">
        <v>26.63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418.46000000000004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-639.70000000000005</v>
      </c>
      <c r="AA21" s="75">
        <f>STOA!J21</f>
        <v>7.44</v>
      </c>
      <c r="AB21" s="75">
        <f>-STOA!P21</f>
        <v>0</v>
      </c>
      <c r="AC21">
        <f t="shared" si="0"/>
        <v>18.72056032104247</v>
      </c>
      <c r="AD21">
        <f t="shared" si="1"/>
        <v>925.09857353978305</v>
      </c>
      <c r="AE21">
        <f>'IDT-1'!F21</f>
        <v>0</v>
      </c>
      <c r="AF21" s="24"/>
      <c r="AG21">
        <f t="shared" si="2"/>
        <v>925.09857353978305</v>
      </c>
      <c r="AI21" s="34">
        <f>PXIL!J21</f>
        <v>0</v>
      </c>
      <c r="AJ21" s="34">
        <f>PXIL!P21</f>
        <v>0</v>
      </c>
      <c r="AK21" s="34">
        <f>RTM_IEX!J21</f>
        <v>25.02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3.7913399999999999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957.55066489029343</v>
      </c>
      <c r="P22" s="36">
        <v>75.017128970531957</v>
      </c>
      <c r="Q22" s="36">
        <v>26.63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418.29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-635.4</v>
      </c>
      <c r="AA22" s="75">
        <f>STOA!J22</f>
        <v>7.44</v>
      </c>
      <c r="AB22" s="75">
        <f>-STOA!P22</f>
        <v>0</v>
      </c>
      <c r="AC22">
        <f t="shared" si="0"/>
        <v>18.706982342825444</v>
      </c>
      <c r="AD22">
        <f t="shared" si="1"/>
        <v>932.13215151800011</v>
      </c>
      <c r="AE22">
        <f>'IDT-1'!F22</f>
        <v>0</v>
      </c>
      <c r="AF22" s="24"/>
      <c r="AG22">
        <f t="shared" si="2"/>
        <v>932.13215151800011</v>
      </c>
      <c r="AI22" s="34">
        <f>PXIL!J22</f>
        <v>0</v>
      </c>
      <c r="AJ22" s="34">
        <f>PXIL!P22</f>
        <v>0</v>
      </c>
      <c r="AK22" s="34">
        <f>RTM_IEX!J22</f>
        <v>27.91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3.7913399999999999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956.24688190210259</v>
      </c>
      <c r="P23" s="36">
        <v>75.017128970531957</v>
      </c>
      <c r="Q23" s="36">
        <v>26.63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418.21000000000004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-622.29999999999995</v>
      </c>
      <c r="AA23" s="75">
        <f>STOA!J23</f>
        <v>7.35</v>
      </c>
      <c r="AB23" s="75">
        <f>-STOA!P23</f>
        <v>0</v>
      </c>
      <c r="AC23">
        <f t="shared" si="0"/>
        <v>18.559438399528599</v>
      </c>
      <c r="AD23">
        <f t="shared" si="1"/>
        <v>941.02591247310625</v>
      </c>
      <c r="AE23">
        <f>'IDT-1'!F23</f>
        <v>0</v>
      </c>
      <c r="AF23" s="24"/>
      <c r="AG23">
        <f t="shared" si="2"/>
        <v>941.02591247310625</v>
      </c>
      <c r="AI23" s="34">
        <f>PXIL!J23</f>
        <v>0</v>
      </c>
      <c r="AJ23" s="34">
        <f>PXIL!P23</f>
        <v>0</v>
      </c>
      <c r="AK23" s="34">
        <f>RTM_IEX!J23</f>
        <v>25.03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3.7913399999999999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965.98690209665608</v>
      </c>
      <c r="P24" s="36">
        <v>75.017128970531957</v>
      </c>
      <c r="Q24" s="36">
        <v>26.63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418.05000000000007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-616.29999999999995</v>
      </c>
      <c r="AA24" s="75">
        <f>STOA!J24</f>
        <v>7.35</v>
      </c>
      <c r="AB24" s="75">
        <f>-STOA!P24</f>
        <v>0</v>
      </c>
      <c r="AC24">
        <f t="shared" si="0"/>
        <v>18.589083622813511</v>
      </c>
      <c r="AD24">
        <f t="shared" si="1"/>
        <v>956.57628744437466</v>
      </c>
      <c r="AE24">
        <f>'IDT-1'!F24</f>
        <v>0</v>
      </c>
      <c r="AF24" s="24"/>
      <c r="AG24">
        <f t="shared" si="2"/>
        <v>956.57628744437466</v>
      </c>
      <c r="AI24" s="34">
        <f>PXIL!J24</f>
        <v>0</v>
      </c>
      <c r="AJ24" s="34">
        <f>PXIL!P24</f>
        <v>0</v>
      </c>
      <c r="AK24" s="34">
        <f>RTM_IEX!J24</f>
        <v>25.03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3.7913399999999999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965.97696387035296</v>
      </c>
      <c r="P25" s="36">
        <v>75.017128970531957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419.03000000000003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-602.20000000000005</v>
      </c>
      <c r="AA25" s="75">
        <f>STOA!J25</f>
        <v>7.35</v>
      </c>
      <c r="AB25" s="75">
        <f>-STOA!P25</f>
        <v>0</v>
      </c>
      <c r="AC25">
        <f t="shared" si="0"/>
        <v>18.448388817791631</v>
      </c>
      <c r="AD25">
        <f t="shared" si="1"/>
        <v>968.28704402309336</v>
      </c>
      <c r="AE25">
        <f>'IDT-1'!F25</f>
        <v>0</v>
      </c>
      <c r="AF25" s="24"/>
      <c r="AG25">
        <f t="shared" si="2"/>
        <v>968.28704402309336</v>
      </c>
      <c r="AI25" s="34">
        <f>PXIL!J25</f>
        <v>0</v>
      </c>
      <c r="AJ25" s="34">
        <f>PXIL!P25</f>
        <v>0</v>
      </c>
      <c r="AK25" s="34">
        <f>RTM_IEX!J25</f>
        <v>21.53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3.7913399999999999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965.9768765034853</v>
      </c>
      <c r="P26" s="36">
        <v>75.017128970531957</v>
      </c>
      <c r="Q26" s="36">
        <v>26.63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418.86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-588.79999999999995</v>
      </c>
      <c r="AA26" s="75">
        <f>STOA!J26</f>
        <v>7.35</v>
      </c>
      <c r="AB26" s="75">
        <f>-STOA!P26</f>
        <v>0</v>
      </c>
      <c r="AC26">
        <f t="shared" si="0"/>
        <v>18.333950570396429</v>
      </c>
      <c r="AD26">
        <f t="shared" si="1"/>
        <v>981.69139490362113</v>
      </c>
      <c r="AE26">
        <f>'IDT-1'!F26</f>
        <v>0</v>
      </c>
      <c r="AF26" s="24"/>
      <c r="AG26">
        <f t="shared" si="2"/>
        <v>981.69139490362113</v>
      </c>
      <c r="AI26" s="34">
        <f>PXIL!J26</f>
        <v>0</v>
      </c>
      <c r="AJ26" s="34">
        <f>PXIL!P26</f>
        <v>0</v>
      </c>
      <c r="AK26" s="34">
        <f>RTM_IEX!J26</f>
        <v>21.59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3.7913399999999999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974.70371186842601</v>
      </c>
      <c r="P27" s="36">
        <v>75.017128970531957</v>
      </c>
      <c r="Q27" s="36">
        <v>26.63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418.99217000000004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-572.70000000000005</v>
      </c>
      <c r="AA27" s="75">
        <f>STOA!J27</f>
        <v>7.35</v>
      </c>
      <c r="AB27" s="75">
        <f>-STOA!P27</f>
        <v>0</v>
      </c>
      <c r="AC27">
        <f t="shared" si="0"/>
        <v>18.308856576091216</v>
      </c>
      <c r="AD27">
        <f t="shared" si="1"/>
        <v>1011.0654942628668</v>
      </c>
      <c r="AE27">
        <f>'IDT-1'!F27</f>
        <v>0</v>
      </c>
      <c r="AF27" s="24"/>
      <c r="AG27">
        <f t="shared" si="2"/>
        <v>1011.0654942628668</v>
      </c>
      <c r="AI27" s="34">
        <f>PXIL!J27</f>
        <v>0</v>
      </c>
      <c r="AJ27" s="34">
        <f>PXIL!P27</f>
        <v>0</v>
      </c>
      <c r="AK27" s="34">
        <f>RTM_IEX!J27</f>
        <v>25.98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3.7913399999999999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977.12277004451846</v>
      </c>
      <c r="P28" s="36">
        <v>75.017128970531957</v>
      </c>
      <c r="Q28" s="36">
        <v>26.63</v>
      </c>
      <c r="R28" s="38">
        <v>0.64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420.66284100000001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-555.4</v>
      </c>
      <c r="AA28" s="75">
        <f>STOA!J28</f>
        <v>7.35</v>
      </c>
      <c r="AB28" s="75">
        <f>-STOA!P28</f>
        <v>0</v>
      </c>
      <c r="AC28">
        <f t="shared" si="0"/>
        <v>18.16935927252981</v>
      </c>
      <c r="AD28">
        <f t="shared" si="1"/>
        <v>1029.3447207425208</v>
      </c>
      <c r="AE28">
        <f>'IDT-1'!F28</f>
        <v>0</v>
      </c>
      <c r="AF28" s="24"/>
      <c r="AG28">
        <f t="shared" si="2"/>
        <v>1029.3447207425208</v>
      </c>
      <c r="AI28" s="34">
        <f>PXIL!J28</f>
        <v>0</v>
      </c>
      <c r="AJ28" s="34">
        <f>PXIL!P28</f>
        <v>0</v>
      </c>
      <c r="AK28" s="34">
        <f>RTM_IEX!J28</f>
        <v>22.09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3.7913399999999999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985.04508420264472</v>
      </c>
      <c r="P29" s="36">
        <v>75.017128970531957</v>
      </c>
      <c r="Q29" s="36">
        <v>26.63</v>
      </c>
      <c r="R29" s="38">
        <v>3.45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424.77289300000001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-550.79999999999995</v>
      </c>
      <c r="AA29" s="75">
        <f>STOA!J29</f>
        <v>7.35</v>
      </c>
      <c r="AB29" s="75">
        <f>-STOA!P29</f>
        <v>0</v>
      </c>
      <c r="AC29">
        <f t="shared" si="0"/>
        <v>18.26203982272358</v>
      </c>
      <c r="AD29">
        <f t="shared" si="1"/>
        <v>1049.5244063504533</v>
      </c>
      <c r="AE29">
        <f>'IDT-1'!F29</f>
        <v>0</v>
      </c>
      <c r="AF29" s="24"/>
      <c r="AG29">
        <f t="shared" si="2"/>
        <v>1049.5244063504533</v>
      </c>
      <c r="AI29" s="34">
        <f>PXIL!J29</f>
        <v>0</v>
      </c>
      <c r="AJ29" s="34">
        <f>PXIL!P29</f>
        <v>0</v>
      </c>
      <c r="AK29" s="34">
        <f>RTM_IEX!J29</f>
        <v>22.92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3.7913399999999999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987.66088751669974</v>
      </c>
      <c r="P30" s="36">
        <v>75.017128970531957</v>
      </c>
      <c r="Q30" s="36">
        <v>26.63</v>
      </c>
      <c r="R30" s="38">
        <v>8.2078507853403142</v>
      </c>
      <c r="S30" s="38">
        <v>0</v>
      </c>
      <c r="T30" s="37">
        <f>SUMPRODUCT(LTA!J30:AN30,LTA!J$101:AN$101,LTA!J$105:AN$105)</f>
        <v>0.16</v>
      </c>
      <c r="U30" s="37">
        <f>SUMPRODUCT(LTA!J30:AN30,LTA!J$102:AN$102,LTA!J$105:AN$105)</f>
        <v>427.33955200000003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-563.20000000000005</v>
      </c>
      <c r="AA30" s="75">
        <f>STOA!J30</f>
        <v>7.35</v>
      </c>
      <c r="AB30" s="75">
        <f>-STOA!P30</f>
        <v>0</v>
      </c>
      <c r="AC30">
        <f t="shared" si="0"/>
        <v>18.501232808547126</v>
      </c>
      <c r="AD30">
        <f t="shared" si="1"/>
        <v>1052.8555264640247</v>
      </c>
      <c r="AE30">
        <f>'IDT-1'!F30</f>
        <v>0</v>
      </c>
      <c r="AF30" s="24"/>
      <c r="AG30">
        <f t="shared" si="2"/>
        <v>1052.8555264640247</v>
      </c>
      <c r="AI30" s="34">
        <f>PXIL!J30</f>
        <v>0</v>
      </c>
      <c r="AJ30" s="34">
        <f>PXIL!P30</f>
        <v>0</v>
      </c>
      <c r="AK30" s="34">
        <f>RTM_IEX!J30</f>
        <v>28.79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3.7913399999999999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983.19977017481756</v>
      </c>
      <c r="P31" s="36">
        <v>75.017128970531957</v>
      </c>
      <c r="Q31" s="36">
        <v>26.63</v>
      </c>
      <c r="R31" s="38">
        <v>13.11</v>
      </c>
      <c r="S31" s="38">
        <v>0</v>
      </c>
      <c r="T31" s="37">
        <f>SUMPRODUCT(LTA!J31:AN31,LTA!J$101:AN$101,LTA!J$105:AN$105)</f>
        <v>2.61</v>
      </c>
      <c r="U31" s="37">
        <f>SUMPRODUCT(LTA!J31:AN31,LTA!J$102:AN$102,LTA!J$105:AN$105)</f>
        <v>429.46490600000004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-575.20000000000005</v>
      </c>
      <c r="AA31" s="75">
        <f>STOA!J31</f>
        <v>7.26</v>
      </c>
      <c r="AB31" s="75">
        <f>-STOA!P31</f>
        <v>0</v>
      </c>
      <c r="AC31">
        <f t="shared" si="0"/>
        <v>18.653088342577128</v>
      </c>
      <c r="AD31">
        <f t="shared" si="1"/>
        <v>1046.6800568027722</v>
      </c>
      <c r="AE31">
        <f>'IDT-1'!F31</f>
        <v>0</v>
      </c>
      <c r="AF31" s="24"/>
      <c r="AG31">
        <f t="shared" si="2"/>
        <v>1046.6800568027722</v>
      </c>
      <c r="AI31" s="34">
        <f>PXIL!J31</f>
        <v>0</v>
      </c>
      <c r="AJ31" s="34">
        <f>PXIL!P31</f>
        <v>0</v>
      </c>
      <c r="AK31" s="34">
        <f>RTM_IEX!J31</f>
        <v>29.84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3.7913399999999999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977.12596958323286</v>
      </c>
      <c r="P32" s="36">
        <v>75.017128970531957</v>
      </c>
      <c r="Q32" s="36">
        <v>26.63</v>
      </c>
      <c r="R32" s="38">
        <v>16.699999999999996</v>
      </c>
      <c r="S32" s="38">
        <v>0</v>
      </c>
      <c r="T32" s="37">
        <f>SUMPRODUCT(LTA!J32:AN32,LTA!J$101:AN$101,LTA!J$105:AN$105)</f>
        <v>7.15</v>
      </c>
      <c r="U32" s="37">
        <f>SUMPRODUCT(LTA!J32:AN32,LTA!J$102:AN$102,LTA!J$105:AN$105)</f>
        <v>431.80425700000001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-585.70000000000005</v>
      </c>
      <c r="AA32" s="75">
        <f>STOA!J32</f>
        <v>7.26</v>
      </c>
      <c r="AB32" s="75">
        <f>-STOA!P32</f>
        <v>0</v>
      </c>
      <c r="AC32">
        <f t="shared" si="0"/>
        <v>18.787022122119151</v>
      </c>
      <c r="AD32">
        <f t="shared" si="1"/>
        <v>1041.4016734316458</v>
      </c>
      <c r="AE32">
        <f>'IDT-1'!F32</f>
        <v>0</v>
      </c>
      <c r="AF32" s="24"/>
      <c r="AG32">
        <f t="shared" si="2"/>
        <v>1041.4016734316458</v>
      </c>
      <c r="AI32" s="34">
        <f>PXIL!J32</f>
        <v>0</v>
      </c>
      <c r="AJ32" s="34">
        <f>PXIL!P32</f>
        <v>0</v>
      </c>
      <c r="AK32" s="34">
        <f>RTM_IEX!J32</f>
        <v>30.8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3.7913399999999999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974.16667001268729</v>
      </c>
      <c r="P33" s="36">
        <v>75.017128970531957</v>
      </c>
      <c r="Q33" s="36">
        <v>26.63</v>
      </c>
      <c r="R33" s="38">
        <v>16.7</v>
      </c>
      <c r="S33" s="38">
        <v>0</v>
      </c>
      <c r="T33" s="37">
        <f>SUMPRODUCT(LTA!J33:AN33,LTA!J$101:AN$101,LTA!J$105:AN$105)</f>
        <v>19.82</v>
      </c>
      <c r="U33" s="37">
        <f>SUMPRODUCT(LTA!J33:AN33,LTA!J$102:AN$102,LTA!J$105:AN$105)</f>
        <v>434.81559900000002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-593.5</v>
      </c>
      <c r="AA33" s="75">
        <f>STOA!J33</f>
        <v>7.26</v>
      </c>
      <c r="AB33" s="75">
        <f>-STOA!P33</f>
        <v>0</v>
      </c>
      <c r="AC33">
        <f t="shared" si="0"/>
        <v>18.798262308780707</v>
      </c>
      <c r="AD33">
        <f t="shared" si="1"/>
        <v>1027.0624756744387</v>
      </c>
      <c r="AE33">
        <f>'IDT-1'!F33</f>
        <v>0</v>
      </c>
      <c r="AF33" s="24"/>
      <c r="AG33">
        <f t="shared" si="2"/>
        <v>1027.0624756744387</v>
      </c>
      <c r="AI33" s="34">
        <f>PXIL!J33</f>
        <v>0</v>
      </c>
      <c r="AJ33" s="34">
        <f>PXIL!P33</f>
        <v>0</v>
      </c>
      <c r="AK33" s="34">
        <f>RTM_IEX!J33</f>
        <v>11.55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3.7913399999999999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55.96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889.75646538823719</v>
      </c>
      <c r="P34" s="36">
        <v>75.017128970531957</v>
      </c>
      <c r="Q34" s="36">
        <v>26.63</v>
      </c>
      <c r="R34" s="38">
        <v>16.699999999999996</v>
      </c>
      <c r="S34" s="38">
        <v>0</v>
      </c>
      <c r="T34" s="37">
        <f>SUMPRODUCT(LTA!J34:AN34,LTA!J$101:AN$101,LTA!J$105:AN$105)</f>
        <v>29.64</v>
      </c>
      <c r="U34" s="37">
        <f>SUMPRODUCT(LTA!J34:AN34,LTA!J$102:AN$102,LTA!J$105:AN$105)</f>
        <v>429.303809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-305.3</v>
      </c>
      <c r="AA34" s="75">
        <f>STOA!J34</f>
        <v>7.26</v>
      </c>
      <c r="AB34" s="75">
        <f>-STOA!P34</f>
        <v>0</v>
      </c>
      <c r="AC34">
        <f t="shared" si="0"/>
        <v>17.090329023076105</v>
      </c>
      <c r="AD34">
        <f t="shared" si="1"/>
        <v>1020.6684143356932</v>
      </c>
      <c r="AE34">
        <f>'IDT-1'!F34</f>
        <v>0</v>
      </c>
      <c r="AF34" s="24"/>
      <c r="AG34">
        <f t="shared" si="2"/>
        <v>1020.6684143356932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-191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3.7913399999999999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55.96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824.05200728368038</v>
      </c>
      <c r="P35" s="36">
        <v>75.017128970531957</v>
      </c>
      <c r="Q35" s="36">
        <v>26.63</v>
      </c>
      <c r="R35" s="38">
        <v>16.700000000000003</v>
      </c>
      <c r="S35" s="38">
        <v>0</v>
      </c>
      <c r="T35" s="37">
        <f>SUMPRODUCT(LTA!J35:AN35,LTA!J$101:AN$101,LTA!J$105:AN$105)</f>
        <v>39.76</v>
      </c>
      <c r="U35" s="37">
        <f>SUMPRODUCT(LTA!J35:AN35,LTA!J$102:AN$102,LTA!J$105:AN$105)</f>
        <v>423.83184000000006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-291.5</v>
      </c>
      <c r="AA35" s="75">
        <f>STOA!J35</f>
        <v>7.26</v>
      </c>
      <c r="AB35" s="75">
        <f>-STOA!P35</f>
        <v>0</v>
      </c>
      <c r="AC35">
        <f t="shared" si="0"/>
        <v>16.045466330274795</v>
      </c>
      <c r="AD35">
        <f t="shared" si="1"/>
        <v>1023.4568499239376</v>
      </c>
      <c r="AE35">
        <f>'IDT-1'!F35</f>
        <v>0</v>
      </c>
      <c r="AF35" s="24"/>
      <c r="AG35">
        <f t="shared" si="2"/>
        <v>1023.4568499239376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-142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3.7913399999999999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55.96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754.23939585291873</v>
      </c>
      <c r="P36" s="36">
        <v>75.016892809807814</v>
      </c>
      <c r="Q36" s="36">
        <v>7.7</v>
      </c>
      <c r="R36" s="38">
        <v>16.700000000000003</v>
      </c>
      <c r="S36" s="38">
        <v>0</v>
      </c>
      <c r="T36" s="37">
        <f>SUMPRODUCT(LTA!J36:AN36,LTA!J$101:AN$101,LTA!J$105:AN$105)</f>
        <v>49.019999999999996</v>
      </c>
      <c r="U36" s="37">
        <f>SUMPRODUCT(LTA!J36:AN36,LTA!J$102:AN$102,LTA!J$105:AN$105)</f>
        <v>399.37673900000004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-294.8</v>
      </c>
      <c r="AA36" s="75">
        <f>STOA!J36</f>
        <v>7.26</v>
      </c>
      <c r="AB36" s="75">
        <f>-STOA!P36</f>
        <v>0</v>
      </c>
      <c r="AC36">
        <f t="shared" si="0"/>
        <v>14.234630401961095</v>
      </c>
      <c r="AD36">
        <f t="shared" si="1"/>
        <v>1032.0297372607656</v>
      </c>
      <c r="AE36">
        <f>'IDT-1'!F36</f>
        <v>0</v>
      </c>
      <c r="AF36" s="24"/>
      <c r="AG36">
        <f t="shared" si="2"/>
        <v>1032.0297372607656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-28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3.7913399999999999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55.96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705.30527693680017</v>
      </c>
      <c r="P37" s="36">
        <v>77.94677145460571</v>
      </c>
      <c r="Q37" s="36">
        <v>17.05</v>
      </c>
      <c r="R37" s="38">
        <v>18.200000000000003</v>
      </c>
      <c r="S37" s="38">
        <v>0</v>
      </c>
      <c r="T37" s="37">
        <f>SUMPRODUCT(LTA!J37:AN37,LTA!J$101:AN$101,LTA!J$105:AN$105)</f>
        <v>58.3</v>
      </c>
      <c r="U37" s="37">
        <f>SUMPRODUCT(LTA!J37:AN37,LTA!J$102:AN$102,LTA!J$105:AN$105)</f>
        <v>427.19033300000001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-305.39999999999998</v>
      </c>
      <c r="AA37" s="75">
        <f>STOA!J37</f>
        <v>7.26</v>
      </c>
      <c r="AB37" s="75">
        <f>-STOA!P37</f>
        <v>0</v>
      </c>
      <c r="AC37">
        <f t="shared" si="0"/>
        <v>14.323772929716045</v>
      </c>
      <c r="AD37">
        <f t="shared" si="1"/>
        <v>1025.2799484616896</v>
      </c>
      <c r="AE37">
        <f>'IDT-1'!F37</f>
        <v>0</v>
      </c>
      <c r="AF37" s="24"/>
      <c r="AG37">
        <f t="shared" si="2"/>
        <v>1025.2799484616896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-26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3.7913399999999999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55.96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638.28477335963021</v>
      </c>
      <c r="P38" s="36">
        <v>75.016579115367065</v>
      </c>
      <c r="Q38" s="36">
        <v>26.63</v>
      </c>
      <c r="R38" s="38">
        <v>18.200000000000003</v>
      </c>
      <c r="S38" s="38">
        <v>0</v>
      </c>
      <c r="T38" s="37">
        <f>SUMPRODUCT(LTA!J38:AN38,LTA!J$101:AN$101,LTA!J$105:AN$105)</f>
        <v>65.53</v>
      </c>
      <c r="U38" s="37">
        <f>SUMPRODUCT(LTA!J38:AN38,LTA!J$102:AN$102,LTA!J$105:AN$105)</f>
        <v>451.16679800000003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-308.89999999999998</v>
      </c>
      <c r="AA38" s="75">
        <f>STOA!J38</f>
        <v>7.26</v>
      </c>
      <c r="AB38" s="75">
        <f>-STOA!P38</f>
        <v>0</v>
      </c>
      <c r="AC38">
        <f t="shared" si="0"/>
        <v>14.033680341208209</v>
      </c>
      <c r="AD38">
        <f t="shared" si="1"/>
        <v>1036.2258101337889</v>
      </c>
      <c r="AE38">
        <f>'IDT-1'!F38</f>
        <v>0</v>
      </c>
      <c r="AF38" s="24"/>
      <c r="AG38">
        <f t="shared" si="2"/>
        <v>1036.2258101337889</v>
      </c>
      <c r="AI38" s="34">
        <f>PXIL!J38</f>
        <v>0</v>
      </c>
      <c r="AJ38" s="34">
        <f>PXIL!P38</f>
        <v>0</v>
      </c>
      <c r="AK38" s="34">
        <f>RTM_IEX!J38</f>
        <v>17.32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3.7913399999999999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636.44583899538145</v>
      </c>
      <c r="P39" s="36">
        <v>77.946445508435929</v>
      </c>
      <c r="Q39" s="36">
        <v>26.63</v>
      </c>
      <c r="R39" s="38">
        <v>18.200000000000003</v>
      </c>
      <c r="S39" s="38">
        <v>0</v>
      </c>
      <c r="T39" s="37">
        <f>SUMPRODUCT(LTA!J39:AN39,LTA!J$101:AN$101,LTA!J$105:AN$105)</f>
        <v>76.710000000000008</v>
      </c>
      <c r="U39" s="37">
        <f>SUMPRODUCT(LTA!J39:AN39,LTA!J$102:AN$102,LTA!J$105:AN$105)</f>
        <v>481.44798900000006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-321.39999999999998</v>
      </c>
      <c r="AA39" s="75">
        <f>STOA!J39</f>
        <v>7.26</v>
      </c>
      <c r="AB39" s="75">
        <f>-STOA!P39</f>
        <v>0</v>
      </c>
      <c r="AC39">
        <f t="shared" si="0"/>
        <v>14.788319646211411</v>
      </c>
      <c r="AD39">
        <f t="shared" si="1"/>
        <v>1100.2032938576058</v>
      </c>
      <c r="AE39">
        <f>'IDT-1'!F39</f>
        <v>0</v>
      </c>
      <c r="AF39" s="24"/>
      <c r="AG39">
        <f t="shared" si="2"/>
        <v>1100.2032938576058</v>
      </c>
      <c r="AI39" s="34">
        <f>PXIL!J39</f>
        <v>0</v>
      </c>
      <c r="AJ39" s="34">
        <f>PXIL!P39</f>
        <v>0</v>
      </c>
      <c r="AK39" s="34">
        <f>RTM_IEX!J39</f>
        <v>50.04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3.7913399999999999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636.44583899538145</v>
      </c>
      <c r="P40" s="36">
        <v>75.02</v>
      </c>
      <c r="Q40" s="36">
        <v>26.63</v>
      </c>
      <c r="R40" s="38">
        <v>18.200000000000003</v>
      </c>
      <c r="S40" s="38">
        <v>0</v>
      </c>
      <c r="T40" s="37">
        <f>SUMPRODUCT(LTA!J40:AN40,LTA!J$101:AN$101,LTA!J$105:AN$105)</f>
        <v>81.84</v>
      </c>
      <c r="U40" s="37">
        <f>SUMPRODUCT(LTA!J40:AN40,LTA!J$102:AN$102,LTA!J$105:AN$105)</f>
        <v>486.71678800000007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-280.5</v>
      </c>
      <c r="AA40" s="75">
        <f>STOA!J40</f>
        <v>7.26</v>
      </c>
      <c r="AB40" s="75">
        <f>-STOA!P40</f>
        <v>0</v>
      </c>
      <c r="AC40">
        <f t="shared" si="0"/>
        <v>14.472277064592587</v>
      </c>
      <c r="AD40">
        <f t="shared" si="1"/>
        <v>1145.0416899307891</v>
      </c>
      <c r="AE40">
        <f>'IDT-1'!F40</f>
        <v>0</v>
      </c>
      <c r="AF40" s="24"/>
      <c r="AG40">
        <f t="shared" si="2"/>
        <v>1145.0416899307891</v>
      </c>
      <c r="AI40" s="34">
        <f>PXIL!J40</f>
        <v>0</v>
      </c>
      <c r="AJ40" s="34">
        <f>PXIL!P40</f>
        <v>0</v>
      </c>
      <c r="AK40" s="34">
        <f>RTM_IEX!J40</f>
        <v>46.19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3.7913399999999999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625.179105829886</v>
      </c>
      <c r="P41" s="36">
        <v>77.95</v>
      </c>
      <c r="Q41" s="36">
        <v>26.63</v>
      </c>
      <c r="R41" s="38">
        <v>18.199999999999996</v>
      </c>
      <c r="S41" s="38">
        <v>0</v>
      </c>
      <c r="T41" s="37">
        <f>SUMPRODUCT(LTA!J41:AN41,LTA!J$101:AN$101,LTA!J$105:AN$105)</f>
        <v>90.89</v>
      </c>
      <c r="U41" s="37">
        <f>SUMPRODUCT(LTA!J41:AN41,LTA!J$102:AN$102,LTA!J$105:AN$105)</f>
        <v>490.31369300000006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-265.3</v>
      </c>
      <c r="AA41" s="75">
        <f>STOA!J41</f>
        <v>7.26</v>
      </c>
      <c r="AB41" s="75">
        <f>-STOA!P41</f>
        <v>0</v>
      </c>
      <c r="AC41">
        <f t="shared" si="0"/>
        <v>14.460612910584111</v>
      </c>
      <c r="AD41">
        <f t="shared" si="1"/>
        <v>1174.1935259193019</v>
      </c>
      <c r="AE41">
        <f>'IDT-1'!F41</f>
        <v>0</v>
      </c>
      <c r="AF41" s="24"/>
      <c r="AG41">
        <f t="shared" si="2"/>
        <v>1174.1935259193019</v>
      </c>
      <c r="AI41" s="34">
        <f>PXIL!J41</f>
        <v>0</v>
      </c>
      <c r="AJ41" s="34">
        <f>PXIL!P41</f>
        <v>0</v>
      </c>
      <c r="AK41" s="34">
        <f>RTM_IEX!J41</f>
        <v>55.82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3.7913399999999999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621.8538902041812</v>
      </c>
      <c r="P42" s="36">
        <v>69.16</v>
      </c>
      <c r="Q42" s="36">
        <v>26.63</v>
      </c>
      <c r="R42" s="38">
        <v>18.199999999999996</v>
      </c>
      <c r="S42" s="38">
        <v>0</v>
      </c>
      <c r="T42" s="37">
        <f>SUMPRODUCT(LTA!J42:AN42,LTA!J$101:AN$101,LTA!J$105:AN$105)</f>
        <v>97.84</v>
      </c>
      <c r="U42" s="37">
        <f>SUMPRODUCT(LTA!J42:AN42,LTA!J$102:AN$102,LTA!J$105:AN$105)</f>
        <v>492.67053100000004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-239.7</v>
      </c>
      <c r="AA42" s="75">
        <f>STOA!J42</f>
        <v>7.26</v>
      </c>
      <c r="AB42" s="75">
        <f>-STOA!P42</f>
        <v>0</v>
      </c>
      <c r="AC42">
        <f t="shared" si="0"/>
        <v>14.268628900771031</v>
      </c>
      <c r="AD42">
        <f t="shared" si="1"/>
        <v>1202.9471323034099</v>
      </c>
      <c r="AE42">
        <f>'IDT-1'!F42</f>
        <v>0</v>
      </c>
      <c r="AF42" s="24"/>
      <c r="AG42">
        <f t="shared" si="2"/>
        <v>1202.9471323034099</v>
      </c>
      <c r="AI42" s="34">
        <f>PXIL!J42</f>
        <v>0</v>
      </c>
      <c r="AJ42" s="34">
        <f>PXIL!P42</f>
        <v>0</v>
      </c>
      <c r="AK42" s="34">
        <f>RTM_IEX!J42</f>
        <v>61.59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3.7913399999999999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617.98323853782995</v>
      </c>
      <c r="P43" s="36">
        <v>75.02</v>
      </c>
      <c r="Q43" s="36">
        <v>26.63</v>
      </c>
      <c r="R43" s="38">
        <v>18.199999999999996</v>
      </c>
      <c r="S43" s="38">
        <v>0</v>
      </c>
      <c r="T43" s="37">
        <f>SUMPRODUCT(LTA!J43:AN43,LTA!J$101:AN$101,LTA!J$105:AN$105)</f>
        <v>104.69</v>
      </c>
      <c r="U43" s="37">
        <f>SUMPRODUCT(LTA!J43:AN43,LTA!J$102:AN$102,LTA!J$105:AN$105)</f>
        <v>488.295818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-229.1</v>
      </c>
      <c r="AA43" s="75">
        <f>STOA!J43</f>
        <v>7.17</v>
      </c>
      <c r="AB43" s="75">
        <f>-STOA!P43</f>
        <v>0</v>
      </c>
      <c r="AC43">
        <f t="shared" si="0"/>
        <v>14.134773565689857</v>
      </c>
      <c r="AD43">
        <f t="shared" si="1"/>
        <v>1208.4356229721404</v>
      </c>
      <c r="AE43">
        <f>'IDT-1'!F43</f>
        <v>0</v>
      </c>
      <c r="AF43" s="24"/>
      <c r="AG43">
        <f t="shared" si="2"/>
        <v>1208.4356229721404</v>
      </c>
      <c r="AI43" s="34">
        <f>PXIL!J43</f>
        <v>0</v>
      </c>
      <c r="AJ43" s="34">
        <f>PXIL!P43</f>
        <v>0</v>
      </c>
      <c r="AK43" s="34">
        <f>RTM_IEX!J43</f>
        <v>51.97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3.7913399999999999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613.95435521563434</v>
      </c>
      <c r="P44" s="36">
        <v>75.02</v>
      </c>
      <c r="Q44" s="36">
        <v>26.63</v>
      </c>
      <c r="R44" s="38">
        <v>18.199999999999996</v>
      </c>
      <c r="S44" s="38">
        <v>0</v>
      </c>
      <c r="T44" s="37">
        <f>SUMPRODUCT(LTA!J44:AN44,LTA!J$101:AN$101,LTA!J$105:AN$105)</f>
        <v>108.45</v>
      </c>
      <c r="U44" s="37">
        <f>SUMPRODUCT(LTA!J44:AN44,LTA!J$102:AN$102,LTA!J$105:AN$105)</f>
        <v>490.12675000000002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-215.1</v>
      </c>
      <c r="AA44" s="75">
        <f>STOA!J44</f>
        <v>7.17</v>
      </c>
      <c r="AB44" s="75">
        <f>-STOA!P44</f>
        <v>0</v>
      </c>
      <c r="AC44">
        <f t="shared" si="0"/>
        <v>14.013086566434968</v>
      </c>
      <c r="AD44">
        <f t="shared" si="1"/>
        <v>1222.1893586491994</v>
      </c>
      <c r="AE44">
        <f>'IDT-1'!F44</f>
        <v>0</v>
      </c>
      <c r="AF44" s="24"/>
      <c r="AG44">
        <f t="shared" si="2"/>
        <v>1222.1893586491994</v>
      </c>
      <c r="AI44" s="34">
        <f>PXIL!J44</f>
        <v>0</v>
      </c>
      <c r="AJ44" s="34">
        <f>PXIL!P44</f>
        <v>0</v>
      </c>
      <c r="AK44" s="34">
        <f>RTM_IEX!J44</f>
        <v>50.04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3.7913399999999999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609.31482958203583</v>
      </c>
      <c r="P45" s="36">
        <v>75.02</v>
      </c>
      <c r="Q45" s="36">
        <v>26.63</v>
      </c>
      <c r="R45" s="38">
        <v>18.199999999999996</v>
      </c>
      <c r="S45" s="38">
        <v>0</v>
      </c>
      <c r="T45" s="37">
        <f>SUMPRODUCT(LTA!J45:AN45,LTA!J$101:AN$101,LTA!J$105:AN$105)</f>
        <v>110.13</v>
      </c>
      <c r="U45" s="37">
        <f>SUMPRODUCT(LTA!J45:AN45,LTA!J$102:AN$102,LTA!J$105:AN$105)</f>
        <v>482.63103100000006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-208.5</v>
      </c>
      <c r="AA45" s="75">
        <f>STOA!J45</f>
        <v>7.17</v>
      </c>
      <c r="AB45" s="75">
        <f>-STOA!P45</f>
        <v>0</v>
      </c>
      <c r="AC45">
        <f t="shared" si="0"/>
        <v>13.796608870528472</v>
      </c>
      <c r="AD45">
        <f t="shared" si="1"/>
        <v>1209.8905917115076</v>
      </c>
      <c r="AE45">
        <f>'IDT-1'!F45</f>
        <v>0</v>
      </c>
      <c r="AF45" s="24"/>
      <c r="AG45">
        <f t="shared" si="2"/>
        <v>1209.8905917115076</v>
      </c>
      <c r="AI45" s="34">
        <f>PXIL!J45</f>
        <v>0</v>
      </c>
      <c r="AJ45" s="34">
        <f>PXIL!P45</f>
        <v>0</v>
      </c>
      <c r="AK45" s="34">
        <f>RTM_IEX!J45</f>
        <v>41.38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3.7913399999999999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609.31482958203583</v>
      </c>
      <c r="P46" s="36">
        <v>75.02</v>
      </c>
      <c r="Q46" s="36">
        <v>26.63</v>
      </c>
      <c r="R46" s="38">
        <v>18.2</v>
      </c>
      <c r="S46" s="38">
        <v>0</v>
      </c>
      <c r="T46" s="37">
        <f>SUMPRODUCT(LTA!J46:AN46,LTA!J$101:AN$101,LTA!J$105:AN$105)</f>
        <v>110.71000000000001</v>
      </c>
      <c r="U46" s="37">
        <f>SUMPRODUCT(LTA!J46:AN46,LTA!J$102:AN$102,LTA!J$105:AN$105)</f>
        <v>487.08731700000004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-200.3</v>
      </c>
      <c r="AA46" s="75">
        <f>STOA!J46</f>
        <v>7.17</v>
      </c>
      <c r="AB46" s="75">
        <f>-STOA!P46</f>
        <v>0</v>
      </c>
      <c r="AC46">
        <f t="shared" si="0"/>
        <v>13.761386179584381</v>
      </c>
      <c r="AD46">
        <f t="shared" si="1"/>
        <v>1222.2021004024516</v>
      </c>
      <c r="AE46">
        <f>'IDT-1'!F46</f>
        <v>0</v>
      </c>
      <c r="AF46" s="24"/>
      <c r="AG46">
        <f t="shared" si="2"/>
        <v>1222.2021004024516</v>
      </c>
      <c r="AI46" s="34">
        <f>PXIL!J46</f>
        <v>0</v>
      </c>
      <c r="AJ46" s="34">
        <f>PXIL!P46</f>
        <v>0</v>
      </c>
      <c r="AK46" s="34">
        <f>RTM_IEX!J46</f>
        <v>40.42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3.7913399999999999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613.54090122753655</v>
      </c>
      <c r="P47" s="36">
        <v>75.02</v>
      </c>
      <c r="Q47" s="36">
        <v>26.63</v>
      </c>
      <c r="R47" s="38">
        <v>18.2</v>
      </c>
      <c r="S47" s="38">
        <v>0</v>
      </c>
      <c r="T47" s="37">
        <f>SUMPRODUCT(LTA!J47:AN47,LTA!J$101:AN$101,LTA!J$105:AN$105)</f>
        <v>111.16</v>
      </c>
      <c r="U47" s="37">
        <f>SUMPRODUCT(LTA!J47:AN47,LTA!J$102:AN$102,LTA!J$105:AN$105)</f>
        <v>490.72761500000007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-203.5</v>
      </c>
      <c r="AA47" s="75">
        <f>STOA!J47</f>
        <v>7.07</v>
      </c>
      <c r="AB47" s="75">
        <f>-STOA!P47</f>
        <v>0</v>
      </c>
      <c r="AC47">
        <f t="shared" si="0"/>
        <v>13.720087389326233</v>
      </c>
      <c r="AD47">
        <f t="shared" si="1"/>
        <v>1210.8997688382103</v>
      </c>
      <c r="AE47">
        <f>'IDT-1'!F47</f>
        <v>0</v>
      </c>
      <c r="AF47" s="24"/>
      <c r="AG47">
        <f t="shared" si="2"/>
        <v>1210.8997688382103</v>
      </c>
      <c r="AI47" s="34">
        <f>PXIL!J47</f>
        <v>0</v>
      </c>
      <c r="AJ47" s="34">
        <f>PXIL!P47</f>
        <v>0</v>
      </c>
      <c r="AK47" s="34">
        <f>RTM_IEX!J47</f>
        <v>24.06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3.7913399999999999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587.85523663490608</v>
      </c>
      <c r="P48" s="36">
        <v>75.02</v>
      </c>
      <c r="Q48" s="36">
        <v>26.63</v>
      </c>
      <c r="R48" s="38">
        <v>18.2</v>
      </c>
      <c r="S48" s="38">
        <v>0</v>
      </c>
      <c r="T48" s="37">
        <f>SUMPRODUCT(LTA!J48:AN48,LTA!J$101:AN$101,LTA!J$105:AN$105)</f>
        <v>111.45</v>
      </c>
      <c r="U48" s="37">
        <f>SUMPRODUCT(LTA!J48:AN48,LTA!J$102:AN$102,LTA!J$105:AN$105)</f>
        <v>490.06092600000005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-175.5</v>
      </c>
      <c r="AA48" s="75">
        <f>STOA!J48</f>
        <v>7.07</v>
      </c>
      <c r="AB48" s="75">
        <f>-STOA!P48</f>
        <v>0</v>
      </c>
      <c r="AC48">
        <f t="shared" si="0"/>
        <v>13.263971202851243</v>
      </c>
      <c r="AD48">
        <f t="shared" si="1"/>
        <v>1213.2935314320548</v>
      </c>
      <c r="AE48">
        <f>'IDT-1'!F48</f>
        <v>0</v>
      </c>
      <c r="AF48" s="24"/>
      <c r="AG48">
        <f t="shared" si="2"/>
        <v>1213.2935314320548</v>
      </c>
      <c r="AI48" s="34">
        <f>PXIL!J48</f>
        <v>0</v>
      </c>
      <c r="AJ48" s="34">
        <f>PXIL!P48</f>
        <v>0</v>
      </c>
      <c r="AK48" s="34">
        <f>RTM_IEX!J48</f>
        <v>24.06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3.7913399999999999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585.81281707252003</v>
      </c>
      <c r="P49" s="36">
        <v>75.02</v>
      </c>
      <c r="Q49" s="36">
        <v>26.63</v>
      </c>
      <c r="R49" s="38">
        <v>18.2</v>
      </c>
      <c r="S49" s="38">
        <v>0</v>
      </c>
      <c r="T49" s="37">
        <f>SUMPRODUCT(LTA!J49:AN49,LTA!J$101:AN$101,LTA!J$105:AN$105)</f>
        <v>111.64</v>
      </c>
      <c r="U49" s="37">
        <f>SUMPRODUCT(LTA!J49:AN49,LTA!J$102:AN$102,LTA!J$105:AN$105)</f>
        <v>493.89185800000007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-176</v>
      </c>
      <c r="AA49" s="75">
        <f>STOA!J49</f>
        <v>7.07</v>
      </c>
      <c r="AB49" s="75">
        <f>-STOA!P49</f>
        <v>0</v>
      </c>
      <c r="AC49">
        <f t="shared" si="0"/>
        <v>13.341442286189642</v>
      </c>
      <c r="AD49">
        <f t="shared" si="1"/>
        <v>1221.4345727863301</v>
      </c>
      <c r="AE49">
        <f>'IDT-1'!F49</f>
        <v>0</v>
      </c>
      <c r="AF49" s="24"/>
      <c r="AG49">
        <f t="shared" si="2"/>
        <v>1221.4345727863301</v>
      </c>
      <c r="AI49" s="34">
        <f>PXIL!J49</f>
        <v>0</v>
      </c>
      <c r="AJ49" s="34">
        <f>PXIL!P49</f>
        <v>0</v>
      </c>
      <c r="AK49" s="34">
        <f>RTM_IEX!J49</f>
        <v>30.8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3.7913399999999999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585.81281707252003</v>
      </c>
      <c r="P50" s="36">
        <v>75.02</v>
      </c>
      <c r="Q50" s="36">
        <v>26.63</v>
      </c>
      <c r="R50" s="38">
        <v>18.2</v>
      </c>
      <c r="S50" s="38">
        <v>0</v>
      </c>
      <c r="T50" s="37">
        <f>SUMPRODUCT(LTA!J50:AN50,LTA!J$101:AN$101,LTA!J$105:AN$105)</f>
        <v>111.66</v>
      </c>
      <c r="U50" s="37">
        <f>SUMPRODUCT(LTA!J50:AN50,LTA!J$102:AN$102,LTA!J$105:AN$105)</f>
        <v>498.72041100000007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-179.3</v>
      </c>
      <c r="AA50" s="75">
        <f>STOA!J50</f>
        <v>7.07</v>
      </c>
      <c r="AB50" s="75">
        <f>-STOA!P50</f>
        <v>0</v>
      </c>
      <c r="AC50">
        <f t="shared" si="0"/>
        <v>13.410040951881776</v>
      </c>
      <c r="AD50">
        <f t="shared" si="1"/>
        <v>1222.9045271206382</v>
      </c>
      <c r="AE50">
        <f>'IDT-1'!F50</f>
        <v>0</v>
      </c>
      <c r="AF50" s="24"/>
      <c r="AG50">
        <f t="shared" si="2"/>
        <v>1222.9045271206382</v>
      </c>
      <c r="AI50" s="34">
        <f>PXIL!J50</f>
        <v>0</v>
      </c>
      <c r="AJ50" s="34">
        <f>PXIL!P50</f>
        <v>0</v>
      </c>
      <c r="AK50" s="34">
        <f>RTM_IEX!J50</f>
        <v>30.79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3.7913399999999999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545.33054332156064</v>
      </c>
      <c r="P51" s="36">
        <v>48.49</v>
      </c>
      <c r="Q51" s="36">
        <v>7.7</v>
      </c>
      <c r="R51" s="38">
        <v>18.2</v>
      </c>
      <c r="S51" s="38">
        <v>0</v>
      </c>
      <c r="T51" s="37">
        <f>SUMPRODUCT(LTA!J51:AN51,LTA!J$101:AN$101,LTA!J$105:AN$105)</f>
        <v>111.66</v>
      </c>
      <c r="U51" s="37">
        <f>SUMPRODUCT(LTA!J51:AN51,LTA!J$102:AN$102,LTA!J$105:AN$105)</f>
        <v>485.46327400000007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-53.5</v>
      </c>
      <c r="AA51" s="75">
        <f>STOA!J51</f>
        <v>6.99</v>
      </c>
      <c r="AB51" s="75">
        <f>-STOA!P51</f>
        <v>0</v>
      </c>
      <c r="AC51">
        <f t="shared" si="0"/>
        <v>11.251786259782676</v>
      </c>
      <c r="AD51">
        <f t="shared" si="1"/>
        <v>1220.7933710617781</v>
      </c>
      <c r="AE51">
        <f>'IDT-1'!F51</f>
        <v>0</v>
      </c>
      <c r="AF51" s="24"/>
      <c r="AG51">
        <f t="shared" si="2"/>
        <v>1220.7933710617781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3.7913399999999999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545.34975621678836</v>
      </c>
      <c r="P52" s="36">
        <v>29.7</v>
      </c>
      <c r="Q52" s="36">
        <v>7.7</v>
      </c>
      <c r="R52" s="38">
        <v>18.2</v>
      </c>
      <c r="S52" s="38">
        <v>0</v>
      </c>
      <c r="T52" s="37">
        <f>SUMPRODUCT(LTA!J52:AN52,LTA!J$101:AN$101,LTA!J$105:AN$105)</f>
        <v>111.66</v>
      </c>
      <c r="U52" s="37">
        <f>SUMPRODUCT(LTA!J52:AN52,LTA!J$102:AN$102,LTA!J$105:AN$105)</f>
        <v>466.316868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-52.9</v>
      </c>
      <c r="AA52" s="75">
        <f>STOA!J52</f>
        <v>6.99</v>
      </c>
      <c r="AB52" s="75">
        <f>-STOA!P52</f>
        <v>0</v>
      </c>
      <c r="AC52">
        <f t="shared" si="0"/>
        <v>11.235387143067655</v>
      </c>
      <c r="AD52">
        <f t="shared" si="1"/>
        <v>1220.0625770737208</v>
      </c>
      <c r="AE52">
        <f>'IDT-1'!F52</f>
        <v>0</v>
      </c>
      <c r="AF52" s="24"/>
      <c r="AG52">
        <f t="shared" si="2"/>
        <v>1220.0625770737208</v>
      </c>
      <c r="AI52" s="34">
        <f>PXIL!J52</f>
        <v>0</v>
      </c>
      <c r="AJ52" s="34">
        <f>PXIL!P52</f>
        <v>0</v>
      </c>
      <c r="AK52" s="34">
        <f>RTM_IEX!J52</f>
        <v>36.57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3.7913399999999999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547.2840665902836</v>
      </c>
      <c r="P53" s="36">
        <v>48.123012206572767</v>
      </c>
      <c r="Q53" s="36">
        <v>7.7</v>
      </c>
      <c r="R53" s="38">
        <v>18.2</v>
      </c>
      <c r="S53" s="38">
        <v>0</v>
      </c>
      <c r="T53" s="37">
        <f>SUMPRODUCT(LTA!J53:AN53,LTA!J$101:AN$101,LTA!J$105:AN$105)</f>
        <v>111.66</v>
      </c>
      <c r="U53" s="37">
        <f>SUMPRODUCT(LTA!J53:AN53,LTA!J$102:AN$102,LTA!J$105:AN$105)</f>
        <v>470.43891100000002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-43.7</v>
      </c>
      <c r="AA53" s="75">
        <f>STOA!J53</f>
        <v>6.99</v>
      </c>
      <c r="AB53" s="75">
        <f>-STOA!P53</f>
        <v>0</v>
      </c>
      <c r="AC53">
        <f t="shared" si="0"/>
        <v>11.062549993480941</v>
      </c>
      <c r="AD53">
        <f t="shared" si="1"/>
        <v>1218.1374977331011</v>
      </c>
      <c r="AE53">
        <f>'IDT-1'!F53</f>
        <v>0</v>
      </c>
      <c r="AF53" s="24"/>
      <c r="AG53">
        <f t="shared" si="2"/>
        <v>1218.1374977331011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3.7913399999999999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543.19040178996192</v>
      </c>
      <c r="P54" s="36">
        <v>48.123012206572767</v>
      </c>
      <c r="Q54" s="36">
        <v>7.7</v>
      </c>
      <c r="R54" s="38">
        <v>18.2</v>
      </c>
      <c r="S54" s="38">
        <v>0</v>
      </c>
      <c r="T54" s="37">
        <f>SUMPRODUCT(LTA!J54:AN54,LTA!J$101:AN$101,LTA!J$105:AN$105)</f>
        <v>111.66</v>
      </c>
      <c r="U54" s="37">
        <f>SUMPRODUCT(LTA!J54:AN54,LTA!J$102:AN$102,LTA!J$105:AN$105)</f>
        <v>473.06618900000001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-55.6</v>
      </c>
      <c r="AA54" s="75">
        <f>STOA!J54</f>
        <v>6.99</v>
      </c>
      <c r="AB54" s="75">
        <f>-STOA!P54</f>
        <v>0</v>
      </c>
      <c r="AC54">
        <f t="shared" si="0"/>
        <v>11.193394909908861</v>
      </c>
      <c r="AD54">
        <f t="shared" si="1"/>
        <v>1199.6402660163515</v>
      </c>
      <c r="AE54">
        <f>'IDT-1'!F54</f>
        <v>0</v>
      </c>
      <c r="AF54" s="24"/>
      <c r="AG54">
        <f t="shared" si="2"/>
        <v>1199.6402660163515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3.7913399999999999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543.18420416670415</v>
      </c>
      <c r="P55" s="36">
        <v>19.549999999999997</v>
      </c>
      <c r="Q55" s="36">
        <v>7.7</v>
      </c>
      <c r="R55" s="38">
        <v>18.2</v>
      </c>
      <c r="S55" s="38">
        <v>0</v>
      </c>
      <c r="T55" s="37">
        <f>SUMPRODUCT(LTA!J55:AN55,LTA!J$101:AN$101,LTA!J$105:AN$105)</f>
        <v>111.66</v>
      </c>
      <c r="U55" s="37">
        <f>SUMPRODUCT(LTA!J55:AN55,LTA!J$102:AN$102,LTA!J$105:AN$105)</f>
        <v>435.46598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-112.9</v>
      </c>
      <c r="AA55" s="75">
        <f>STOA!J55</f>
        <v>6.89</v>
      </c>
      <c r="AB55" s="75">
        <f>-STOA!P55</f>
        <v>0</v>
      </c>
      <c r="AC55">
        <f t="shared" si="0"/>
        <v>11.322197340749986</v>
      </c>
      <c r="AD55">
        <f t="shared" si="1"/>
        <v>1109.8020447556796</v>
      </c>
      <c r="AE55">
        <f>'IDT-1'!F55</f>
        <v>0</v>
      </c>
      <c r="AF55" s="24"/>
      <c r="AG55">
        <f t="shared" si="2"/>
        <v>1109.8020447556796</v>
      </c>
      <c r="AI55" s="34">
        <f>PXIL!J55</f>
        <v>0</v>
      </c>
      <c r="AJ55" s="34">
        <f>PXIL!P55</f>
        <v>0</v>
      </c>
      <c r="AK55" s="34">
        <f>RTM_IEX!J55</f>
        <v>28.87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3.7913399999999999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543.18420416670415</v>
      </c>
      <c r="P56" s="36">
        <v>19.549999999999997</v>
      </c>
      <c r="Q56" s="36">
        <v>7.7</v>
      </c>
      <c r="R56" s="38">
        <v>18.2</v>
      </c>
      <c r="S56" s="38">
        <v>0</v>
      </c>
      <c r="T56" s="37">
        <f>SUMPRODUCT(LTA!J56:AN56,LTA!J$101:AN$101,LTA!J$105:AN$105)</f>
        <v>111.66</v>
      </c>
      <c r="U56" s="37">
        <f>SUMPRODUCT(LTA!J56:AN56,LTA!J$102:AN$102,LTA!J$105:AN$105)</f>
        <v>439.65375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-78.7</v>
      </c>
      <c r="AA56" s="75">
        <f>STOA!J56</f>
        <v>6.89</v>
      </c>
      <c r="AB56" s="75">
        <f>-STOA!P56</f>
        <v>0</v>
      </c>
      <c r="AC56">
        <f t="shared" si="0"/>
        <v>10.867508803183224</v>
      </c>
      <c r="AD56">
        <f t="shared" si="1"/>
        <v>1114.7745032932464</v>
      </c>
      <c r="AE56">
        <f>'IDT-1'!F56</f>
        <v>0</v>
      </c>
      <c r="AF56" s="24"/>
      <c r="AG56">
        <f t="shared" si="2"/>
        <v>1114.7745032932464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3.7913399999999999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543.2258002420856</v>
      </c>
      <c r="P57" s="36">
        <v>19.248674790031668</v>
      </c>
      <c r="Q57" s="36">
        <v>7.7</v>
      </c>
      <c r="R57" s="38">
        <v>19.2</v>
      </c>
      <c r="S57" s="38">
        <v>0</v>
      </c>
      <c r="T57" s="37">
        <f>SUMPRODUCT(LTA!J57:AN57,LTA!J$101:AN$101,LTA!J$105:AN$105)</f>
        <v>111.66</v>
      </c>
      <c r="U57" s="37">
        <f>SUMPRODUCT(LTA!J57:AN57,LTA!J$102:AN$102,LTA!J$105:AN$105)</f>
        <v>484.67166899999995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-95.4</v>
      </c>
      <c r="AA57" s="75">
        <f>STOA!J57</f>
        <v>6.89</v>
      </c>
      <c r="AB57" s="75">
        <f>-STOA!P57</f>
        <v>0</v>
      </c>
      <c r="AC57">
        <f t="shared" si="0"/>
        <v>11.469586351582343</v>
      </c>
      <c r="AD57">
        <f t="shared" si="1"/>
        <v>1134.2306156102604</v>
      </c>
      <c r="AE57">
        <f>'IDT-1'!F57</f>
        <v>0</v>
      </c>
      <c r="AF57" s="24"/>
      <c r="AG57">
        <f t="shared" si="2"/>
        <v>1134.2306156102604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-14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3.7913399999999999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543.2258002420856</v>
      </c>
      <c r="P58" s="36">
        <v>19.248674790031668</v>
      </c>
      <c r="Q58" s="36">
        <v>7.7</v>
      </c>
      <c r="R58" s="38">
        <v>19.2</v>
      </c>
      <c r="S58" s="38">
        <v>0</v>
      </c>
      <c r="T58" s="37">
        <f>SUMPRODUCT(LTA!J58:AN58,LTA!J$101:AN$101,LTA!J$105:AN$105)</f>
        <v>111.64</v>
      </c>
      <c r="U58" s="37">
        <f>SUMPRODUCT(LTA!J58:AN58,LTA!J$102:AN$102,LTA!J$105:AN$105)</f>
        <v>484.37419699999998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-65.900000000000006</v>
      </c>
      <c r="AA58" s="75">
        <f>STOA!J58</f>
        <v>6.89</v>
      </c>
      <c r="AB58" s="75">
        <f>-STOA!P58</f>
        <v>0</v>
      </c>
      <c r="AC58">
        <f t="shared" si="0"/>
        <v>11.250905064797674</v>
      </c>
      <c r="AD58">
        <f t="shared" si="1"/>
        <v>1159.6318248970451</v>
      </c>
      <c r="AE58">
        <f>'IDT-1'!F58</f>
        <v>0</v>
      </c>
      <c r="AF58" s="24"/>
      <c r="AG58">
        <f t="shared" si="2"/>
        <v>1159.6318248970451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-18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3.7913399999999999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543.2258002420856</v>
      </c>
      <c r="P59" s="36">
        <v>19.248674790031668</v>
      </c>
      <c r="Q59" s="36">
        <v>7.7</v>
      </c>
      <c r="R59" s="38">
        <v>19.2</v>
      </c>
      <c r="S59" s="38">
        <v>0</v>
      </c>
      <c r="T59" s="37">
        <f>SUMPRODUCT(LTA!J59:AN59,LTA!J$101:AN$101,LTA!J$105:AN$105)</f>
        <v>111.42</v>
      </c>
      <c r="U59" s="37">
        <f>SUMPRODUCT(LTA!J59:AN59,LTA!J$102:AN$102,LTA!J$105:AN$105)</f>
        <v>481.72518899999994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-47.8</v>
      </c>
      <c r="AA59" s="75">
        <f>STOA!J59</f>
        <v>6.89</v>
      </c>
      <c r="AB59" s="75">
        <f>-STOA!P59</f>
        <v>0</v>
      </c>
      <c r="AC59">
        <f t="shared" si="0"/>
        <v>10.96335239235362</v>
      </c>
      <c r="AD59">
        <f t="shared" si="1"/>
        <v>1188.1503695694892</v>
      </c>
      <c r="AE59">
        <f>'IDT-1'!F59</f>
        <v>0</v>
      </c>
      <c r="AF59" s="24"/>
      <c r="AG59">
        <f t="shared" si="2"/>
        <v>1188.1503695694892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3.7913399999999999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543.19813107711127</v>
      </c>
      <c r="P60" s="36">
        <v>48.122763770030438</v>
      </c>
      <c r="Q60" s="36">
        <v>7.7</v>
      </c>
      <c r="R60" s="38">
        <v>19.2</v>
      </c>
      <c r="S60" s="38">
        <v>0</v>
      </c>
      <c r="T60" s="37">
        <f>SUMPRODUCT(LTA!J60:AN60,LTA!J$101:AN$101,LTA!J$105:AN$105)</f>
        <v>111.03999999999999</v>
      </c>
      <c r="U60" s="37">
        <f>SUMPRODUCT(LTA!J60:AN60,LTA!J$102:AN$102,LTA!J$105:AN$105)</f>
        <v>476.71934299999998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-26.1</v>
      </c>
      <c r="AA60" s="75">
        <f>STOA!J60</f>
        <v>6.89</v>
      </c>
      <c r="AB60" s="75">
        <f>-STOA!P60</f>
        <v>0</v>
      </c>
      <c r="AC60">
        <f t="shared" si="0"/>
        <v>11.247674136966186</v>
      </c>
      <c r="AD60">
        <f t="shared" si="1"/>
        <v>1201.0266216399014</v>
      </c>
      <c r="AE60">
        <f>'IDT-1'!F60</f>
        <v>0</v>
      </c>
      <c r="AF60" s="24"/>
      <c r="AG60">
        <f t="shared" si="2"/>
        <v>1201.0266216399014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-37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3.7913399999999999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579.12794394756099</v>
      </c>
      <c r="P61" s="36">
        <v>75.02</v>
      </c>
      <c r="Q61" s="36">
        <v>26.63</v>
      </c>
      <c r="R61" s="38">
        <v>19.2</v>
      </c>
      <c r="S61" s="38">
        <v>0</v>
      </c>
      <c r="T61" s="37">
        <f>SUMPRODUCT(LTA!J61:AN61,LTA!J$101:AN$101,LTA!J$105:AN$105)</f>
        <v>110.55</v>
      </c>
      <c r="U61" s="37">
        <f>SUMPRODUCT(LTA!J61:AN61,LTA!J$102:AN$102,LTA!J$105:AN$105)</f>
        <v>495.37542099999996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-134.9</v>
      </c>
      <c r="AA61" s="75">
        <f>STOA!J61</f>
        <v>6.89</v>
      </c>
      <c r="AB61" s="75">
        <f>-STOA!P61</f>
        <v>0</v>
      </c>
      <c r="AC61">
        <f t="shared" si="0"/>
        <v>12.907036472378969</v>
      </c>
      <c r="AD61">
        <f t="shared" si="1"/>
        <v>1202.4903864049077</v>
      </c>
      <c r="AE61">
        <f>'IDT-1'!F61</f>
        <v>0</v>
      </c>
      <c r="AF61" s="24"/>
      <c r="AG61">
        <f t="shared" si="2"/>
        <v>1202.4903864049077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3.7913399999999999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583.93194745687038</v>
      </c>
      <c r="P62" s="36">
        <v>75.02</v>
      </c>
      <c r="Q62" s="36">
        <v>26.63</v>
      </c>
      <c r="R62" s="38">
        <v>19.2</v>
      </c>
      <c r="S62" s="38">
        <v>0</v>
      </c>
      <c r="T62" s="37">
        <f>SUMPRODUCT(LTA!J62:AN62,LTA!J$101:AN$101,LTA!J$105:AN$105)</f>
        <v>105.92</v>
      </c>
      <c r="U62" s="37">
        <f>SUMPRODUCT(LTA!J62:AN62,LTA!J$102:AN$102,LTA!J$105:AN$105)</f>
        <v>510.753669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-146.5</v>
      </c>
      <c r="AA62" s="75">
        <f>STOA!J62</f>
        <v>6.89</v>
      </c>
      <c r="AB62" s="75">
        <f>-STOA!P62</f>
        <v>0</v>
      </c>
      <c r="AC62">
        <f t="shared" si="0"/>
        <v>13.05122923741699</v>
      </c>
      <c r="AD62">
        <f t="shared" si="1"/>
        <v>1216.2984451491791</v>
      </c>
      <c r="AE62">
        <f>'IDT-1'!F62</f>
        <v>0</v>
      </c>
      <c r="AF62" s="24"/>
      <c r="AG62">
        <f t="shared" si="2"/>
        <v>1216.2984451491791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3.7913399999999999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583.93243811993864</v>
      </c>
      <c r="P63" s="36">
        <v>75.02</v>
      </c>
      <c r="Q63" s="36">
        <v>26.63</v>
      </c>
      <c r="R63" s="38">
        <v>19.2</v>
      </c>
      <c r="S63" s="38">
        <v>0</v>
      </c>
      <c r="T63" s="37">
        <f>SUMPRODUCT(LTA!J63:AN63,LTA!J$101:AN$101,LTA!J$105:AN$105)</f>
        <v>95.22</v>
      </c>
      <c r="U63" s="37">
        <f>SUMPRODUCT(LTA!J63:AN63,LTA!J$102:AN$102,LTA!J$105:AN$105)</f>
        <v>521.27510000000007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-129.1</v>
      </c>
      <c r="AA63" s="75">
        <f>STOA!J63</f>
        <v>6.89</v>
      </c>
      <c r="AB63" s="75">
        <f>-STOA!P63</f>
        <v>0</v>
      </c>
      <c r="AC63">
        <f t="shared" si="0"/>
        <v>12.815671869100358</v>
      </c>
      <c r="AD63">
        <f t="shared" si="1"/>
        <v>1253.5659241805638</v>
      </c>
      <c r="AE63">
        <f>'IDT-1'!F63</f>
        <v>0</v>
      </c>
      <c r="AF63" s="24"/>
      <c r="AG63">
        <f t="shared" si="2"/>
        <v>1253.5659241805638</v>
      </c>
      <c r="AI63" s="34">
        <f>PXIL!J63</f>
        <v>0</v>
      </c>
      <c r="AJ63" s="34">
        <f>PXIL!P63</f>
        <v>0</v>
      </c>
      <c r="AK63" s="34">
        <f>RTM_IEX!J63</f>
        <v>4.8099999999999996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3.7913399999999999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583.93243811993864</v>
      </c>
      <c r="P64" s="36">
        <v>75.016454631379972</v>
      </c>
      <c r="Q64" s="36">
        <v>26.63</v>
      </c>
      <c r="R64" s="38">
        <v>19.2</v>
      </c>
      <c r="S64" s="38">
        <v>0</v>
      </c>
      <c r="T64" s="37">
        <f>SUMPRODUCT(LTA!J64:AN64,LTA!J$101:AN$101,LTA!J$105:AN$105)</f>
        <v>90.35</v>
      </c>
      <c r="U64" s="37">
        <f>SUMPRODUCT(LTA!J64:AN64,LTA!J$102:AN$102,LTA!J$105:AN$105)</f>
        <v>512.56756900000005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-112</v>
      </c>
      <c r="AA64" s="75">
        <f>STOA!J64</f>
        <v>6.89</v>
      </c>
      <c r="AB64" s="75">
        <f>-STOA!P64</f>
        <v>0</v>
      </c>
      <c r="AC64">
        <f t="shared" si="0"/>
        <v>12.516330030508346</v>
      </c>
      <c r="AD64">
        <f t="shared" si="1"/>
        <v>1252.574189650536</v>
      </c>
      <c r="AE64">
        <f>'IDT-1'!F64</f>
        <v>0</v>
      </c>
      <c r="AF64" s="24"/>
      <c r="AG64">
        <f t="shared" si="2"/>
        <v>1252.574189650536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3.7913399999999999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583.966979386709</v>
      </c>
      <c r="P65" s="36">
        <v>75.01684245969949</v>
      </c>
      <c r="Q65" s="36">
        <v>26.63</v>
      </c>
      <c r="R65" s="38">
        <v>19.2</v>
      </c>
      <c r="S65" s="38">
        <v>0</v>
      </c>
      <c r="T65" s="37">
        <f>SUMPRODUCT(LTA!J65:AN65,LTA!J$101:AN$101,LTA!J$105:AN$105)</f>
        <v>82.32</v>
      </c>
      <c r="U65" s="37">
        <f>SUMPRODUCT(LTA!J65:AN65,LTA!J$102:AN$102,LTA!J$105:AN$105)</f>
        <v>503.06117900000004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-96.3</v>
      </c>
      <c r="AA65" s="75">
        <f>STOA!J65</f>
        <v>6.89</v>
      </c>
      <c r="AB65" s="75">
        <f>-STOA!P65</f>
        <v>0</v>
      </c>
      <c r="AC65">
        <f t="shared" si="0"/>
        <v>12.321032159875235</v>
      </c>
      <c r="AD65">
        <f t="shared" si="1"/>
        <v>1240.9680266162591</v>
      </c>
      <c r="AE65">
        <f>'IDT-1'!F65</f>
        <v>0</v>
      </c>
      <c r="AF65" s="24"/>
      <c r="AG65">
        <f t="shared" si="2"/>
        <v>1240.9680266162591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3.7913399999999999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610.15252003001444</v>
      </c>
      <c r="P66" s="36">
        <v>75.017128970531957</v>
      </c>
      <c r="Q66" s="36">
        <v>26.63</v>
      </c>
      <c r="R66" s="38">
        <v>19.2</v>
      </c>
      <c r="S66" s="38">
        <v>0</v>
      </c>
      <c r="T66" s="37">
        <f>SUMPRODUCT(LTA!J66:AN66,LTA!J$101:AN$101,LTA!J$105:AN$105)</f>
        <v>74.210000000000008</v>
      </c>
      <c r="U66" s="37">
        <f>SUMPRODUCT(LTA!J66:AN66,LTA!J$102:AN$102,LTA!J$105:AN$105)</f>
        <v>493.632701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-94.9</v>
      </c>
      <c r="AA66" s="75">
        <f>STOA!J66</f>
        <v>6.89</v>
      </c>
      <c r="AB66" s="75">
        <f>-STOA!P66</f>
        <v>0</v>
      </c>
      <c r="AC66">
        <f t="shared" si="0"/>
        <v>12.466521849204039</v>
      </c>
      <c r="AD66">
        <f t="shared" si="1"/>
        <v>1240.869886081068</v>
      </c>
      <c r="AE66">
        <f>'IDT-1'!F66</f>
        <v>0</v>
      </c>
      <c r="AF66" s="24"/>
      <c r="AG66">
        <f t="shared" si="2"/>
        <v>1240.869886081068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3.7913399999999999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663.56287287970565</v>
      </c>
      <c r="P67" s="36">
        <v>75.017128970531957</v>
      </c>
      <c r="Q67" s="36">
        <v>26.63</v>
      </c>
      <c r="R67" s="38">
        <v>19.2</v>
      </c>
      <c r="S67" s="38">
        <v>0</v>
      </c>
      <c r="T67" s="37">
        <f>SUMPRODUCT(LTA!J67:AN67,LTA!J$101:AN$101,LTA!J$105:AN$105)</f>
        <v>68.06</v>
      </c>
      <c r="U67" s="37">
        <f>SUMPRODUCT(LTA!J67:AN67,LTA!J$102:AN$102,LTA!J$105:AN$105)</f>
        <v>482.93500599999999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-100.8</v>
      </c>
      <c r="AA67" s="75">
        <f>STOA!J67</f>
        <v>6.99</v>
      </c>
      <c r="AB67" s="75">
        <f>-STOA!P67</f>
        <v>0</v>
      </c>
      <c r="AC67">
        <f t="shared" si="0"/>
        <v>13.290381680587188</v>
      </c>
      <c r="AD67">
        <f t="shared" si="1"/>
        <v>1215.808684099376</v>
      </c>
      <c r="AE67">
        <f>'IDT-1'!F67</f>
        <v>0</v>
      </c>
      <c r="AF67" s="24"/>
      <c r="AG67">
        <f t="shared" si="2"/>
        <v>1215.808684099376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3.7913399999999999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711.68858274160209</v>
      </c>
      <c r="P68" s="36">
        <v>75.017128970531957</v>
      </c>
      <c r="Q68" s="36">
        <v>26.63</v>
      </c>
      <c r="R68" s="38">
        <v>19.2</v>
      </c>
      <c r="S68" s="38">
        <v>0</v>
      </c>
      <c r="T68" s="37">
        <f>SUMPRODUCT(LTA!J68:AN68,LTA!J$101:AN$101,LTA!J$105:AN$105)</f>
        <v>60.01</v>
      </c>
      <c r="U68" s="37">
        <f>SUMPRODUCT(LTA!J68:AN68,LTA!J$102:AN$102,LTA!J$105:AN$105)</f>
        <v>473.356267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-119.1</v>
      </c>
      <c r="AA68" s="75">
        <f>STOA!J68</f>
        <v>6.99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13.87100157669037</v>
      </c>
      <c r="AD68">
        <f t="shared" ref="AD68:AD98" si="4">SUM(B68:AB68,AI68:AV68)-AC68</f>
        <v>1207.4250350651694</v>
      </c>
      <c r="AE68">
        <f>'IDT-1'!F68</f>
        <v>0</v>
      </c>
      <c r="AF68" s="24"/>
      <c r="AG68">
        <f t="shared" ref="AG68:AG98" si="5">SUM(AD68:AF68)</f>
        <v>1207.4250350651694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-95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3.7913399999999999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728.68511899447083</v>
      </c>
      <c r="P69" s="36">
        <v>75.017128970531957</v>
      </c>
      <c r="Q69" s="36">
        <v>26.63</v>
      </c>
      <c r="R69" s="38">
        <v>19.2</v>
      </c>
      <c r="S69" s="38">
        <v>0</v>
      </c>
      <c r="T69" s="37">
        <f>SUMPRODUCT(LTA!J69:AN69,LTA!J$101:AN$101,LTA!J$105:AN$105)</f>
        <v>50.61</v>
      </c>
      <c r="U69" s="37">
        <f>SUMPRODUCT(LTA!J69:AN69,LTA!J$102:AN$102,LTA!J$105:AN$105)</f>
        <v>468.32007799999997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-423.9</v>
      </c>
      <c r="AA69" s="75">
        <f>STOA!J69</f>
        <v>6.99</v>
      </c>
      <c r="AB69" s="75">
        <f>-STOA!P69</f>
        <v>0</v>
      </c>
      <c r="AC69">
        <f t="shared" si="3"/>
        <v>17.297318553686498</v>
      </c>
      <c r="AD69">
        <f t="shared" si="4"/>
        <v>1190.5163474113162</v>
      </c>
      <c r="AE69">
        <f>'IDT-1'!F69</f>
        <v>0</v>
      </c>
      <c r="AF69" s="24"/>
      <c r="AG69">
        <f t="shared" si="5"/>
        <v>1190.5163474113162</v>
      </c>
      <c r="AI69" s="34">
        <f>PXIL!J69</f>
        <v>0</v>
      </c>
      <c r="AJ69" s="34">
        <f>PXIL!P69</f>
        <v>0</v>
      </c>
      <c r="AK69" s="34">
        <f>RTM_IEX!J69</f>
        <v>182.86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3.7913399999999999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734.53446454079165</v>
      </c>
      <c r="P70" s="36">
        <v>75.017128970531957</v>
      </c>
      <c r="Q70" s="36">
        <v>26.63</v>
      </c>
      <c r="R70" s="38">
        <v>19.2</v>
      </c>
      <c r="S70" s="38">
        <v>0</v>
      </c>
      <c r="T70" s="37">
        <f>SUMPRODUCT(LTA!J70:AN70,LTA!J$101:AN$101,LTA!J$105:AN$105)</f>
        <v>43.03</v>
      </c>
      <c r="U70" s="37">
        <f>SUMPRODUCT(LTA!J70:AN70,LTA!J$102:AN$102,LTA!J$105:AN$105)</f>
        <v>458.72073499999999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-417.5</v>
      </c>
      <c r="AA70" s="75">
        <f>STOA!J70</f>
        <v>6.99</v>
      </c>
      <c r="AB70" s="75">
        <f>-STOA!P70</f>
        <v>0</v>
      </c>
      <c r="AC70">
        <f t="shared" si="3"/>
        <v>17.107443165636305</v>
      </c>
      <c r="AD70">
        <f t="shared" si="4"/>
        <v>1180.9562253456872</v>
      </c>
      <c r="AE70">
        <f>'IDT-1'!F70</f>
        <v>0</v>
      </c>
      <c r="AF70" s="24"/>
      <c r="AG70">
        <f t="shared" si="5"/>
        <v>1180.9562253456872</v>
      </c>
      <c r="AI70" s="34">
        <f>PXIL!J70</f>
        <v>0</v>
      </c>
      <c r="AJ70" s="34">
        <f>PXIL!P70</f>
        <v>0</v>
      </c>
      <c r="AK70" s="34">
        <f>RTM_IEX!J70</f>
        <v>178.04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3.7913399999999999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737.64058796777886</v>
      </c>
      <c r="P71" s="36">
        <v>75.017128970531957</v>
      </c>
      <c r="Q71" s="36">
        <v>26.63</v>
      </c>
      <c r="R71" s="38">
        <v>18.489999999999998</v>
      </c>
      <c r="S71" s="38">
        <v>0</v>
      </c>
      <c r="T71" s="37">
        <f>SUMPRODUCT(LTA!J71:AN71,LTA!J$101:AN$101,LTA!J$105:AN$105)</f>
        <v>34.28</v>
      </c>
      <c r="U71" s="37">
        <f>SUMPRODUCT(LTA!J71:AN71,LTA!J$102:AN$102,LTA!J$105:AN$105)</f>
        <v>450.05259999999998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-373.67</v>
      </c>
      <c r="AA71" s="75">
        <f>STOA!J71</f>
        <v>6.99</v>
      </c>
      <c r="AB71" s="75">
        <f>-STOA!P71</f>
        <v>0</v>
      </c>
      <c r="AC71">
        <f t="shared" si="3"/>
        <v>16.327055425341108</v>
      </c>
      <c r="AD71">
        <f t="shared" si="4"/>
        <v>1176.8646015129696</v>
      </c>
      <c r="AE71">
        <f>'IDT-1'!F71</f>
        <v>0</v>
      </c>
      <c r="AF71" s="24"/>
      <c r="AG71">
        <f t="shared" si="5"/>
        <v>1176.8646015129696</v>
      </c>
      <c r="AI71" s="34">
        <f>PXIL!J71</f>
        <v>0</v>
      </c>
      <c r="AJ71" s="34">
        <f>PXIL!P71</f>
        <v>0</v>
      </c>
      <c r="AK71" s="34">
        <f>RTM_IEX!J71</f>
        <v>144.36000000000001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3.7913399999999999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743.37270959938394</v>
      </c>
      <c r="P72" s="36">
        <v>75.017128970531957</v>
      </c>
      <c r="Q72" s="36">
        <v>26.63</v>
      </c>
      <c r="R72" s="38">
        <v>11.98</v>
      </c>
      <c r="S72" s="38">
        <v>0</v>
      </c>
      <c r="T72" s="37">
        <f>SUMPRODUCT(LTA!J72:AN72,LTA!J$101:AN$101,LTA!J$105:AN$105)</f>
        <v>26.009999999999998</v>
      </c>
      <c r="U72" s="37">
        <f>SUMPRODUCT(LTA!J72:AN72,LTA!J$102:AN$102,LTA!J$105:AN$105)</f>
        <v>441.45550900000001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-385.7</v>
      </c>
      <c r="AA72" s="75">
        <f>STOA!J72</f>
        <v>6.99</v>
      </c>
      <c r="AB72" s="75">
        <f>-STOA!P72</f>
        <v>0</v>
      </c>
      <c r="AC72">
        <f t="shared" si="3"/>
        <v>16.523169710077006</v>
      </c>
      <c r="AD72">
        <f t="shared" si="4"/>
        <v>1175.853517859839</v>
      </c>
      <c r="AE72">
        <f>'IDT-1'!F72</f>
        <v>0</v>
      </c>
      <c r="AF72" s="24"/>
      <c r="AG72">
        <f t="shared" si="5"/>
        <v>1175.853517859839</v>
      </c>
      <c r="AI72" s="34">
        <f>PXIL!J72</f>
        <v>0</v>
      </c>
      <c r="AJ72" s="34">
        <f>PXIL!P72</f>
        <v>0</v>
      </c>
      <c r="AK72" s="34">
        <f>RTM_IEX!J72</f>
        <v>173.22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3.7913399999999999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751.76454709033681</v>
      </c>
      <c r="P73" s="36">
        <v>75.017128970531957</v>
      </c>
      <c r="Q73" s="36">
        <v>26.63</v>
      </c>
      <c r="R73" s="38">
        <v>5.4700000000000015</v>
      </c>
      <c r="S73" s="38">
        <v>0</v>
      </c>
      <c r="T73" s="37">
        <f>SUMPRODUCT(LTA!J73:AN73,LTA!J$101:AN$101,LTA!J$105:AN$105)</f>
        <v>19.12</v>
      </c>
      <c r="U73" s="37">
        <f>SUMPRODUCT(LTA!J73:AN73,LTA!J$102:AN$102,LTA!J$105:AN$105)</f>
        <v>433.93474900000001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-369.5</v>
      </c>
      <c r="AA73" s="75">
        <f>STOA!J73</f>
        <v>6.99</v>
      </c>
      <c r="AB73" s="75">
        <f>-STOA!P73</f>
        <v>0</v>
      </c>
      <c r="AC73">
        <f t="shared" si="3"/>
        <v>16.159482005857807</v>
      </c>
      <c r="AD73">
        <f t="shared" si="4"/>
        <v>1165.458283055011</v>
      </c>
      <c r="AE73">
        <f>'IDT-1'!F73</f>
        <v>-7</v>
      </c>
      <c r="AF73" s="24"/>
      <c r="AG73">
        <f t="shared" si="5"/>
        <v>1158.458283055011</v>
      </c>
      <c r="AI73" s="34">
        <f>PXIL!J73</f>
        <v>0</v>
      </c>
      <c r="AJ73" s="34">
        <f>PXIL!P73</f>
        <v>0</v>
      </c>
      <c r="AK73" s="34">
        <f>RTM_IEX!J73</f>
        <v>158.79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3.7913399999999999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762.45460438962448</v>
      </c>
      <c r="P74" s="36">
        <v>75.017128970531957</v>
      </c>
      <c r="Q74" s="36">
        <v>26.63</v>
      </c>
      <c r="R74" s="38">
        <v>1.8300000000000005</v>
      </c>
      <c r="S74" s="38">
        <v>0</v>
      </c>
      <c r="T74" s="37">
        <f>SUMPRODUCT(LTA!J74:AN74,LTA!J$101:AN$101,LTA!J$105:AN$105)</f>
        <v>14.59</v>
      </c>
      <c r="U74" s="37">
        <f>SUMPRODUCT(LTA!J74:AN74,LTA!J$102:AN$102,LTA!J$105:AN$105)</f>
        <v>427.93353400000001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-388.8</v>
      </c>
      <c r="AA74" s="75">
        <f>STOA!J74</f>
        <v>6.99</v>
      </c>
      <c r="AB74" s="75">
        <f>-STOA!P74</f>
        <v>0</v>
      </c>
      <c r="AC74">
        <f t="shared" si="3"/>
        <v>16.297933625262182</v>
      </c>
      <c r="AD74">
        <f t="shared" si="4"/>
        <v>1143.0386737348942</v>
      </c>
      <c r="AE74">
        <f>'IDT-1'!F74</f>
        <v>-8.0730000000000004</v>
      </c>
      <c r="AF74" s="24"/>
      <c r="AG74">
        <f t="shared" si="5"/>
        <v>1134.9656737348942</v>
      </c>
      <c r="AI74" s="34">
        <f>PXIL!J74</f>
        <v>0</v>
      </c>
      <c r="AJ74" s="34">
        <f>PXIL!P74</f>
        <v>0</v>
      </c>
      <c r="AK74" s="34">
        <f>RTM_IEX!J74</f>
        <v>159.29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3.7913399999999999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781.15459606176717</v>
      </c>
      <c r="P75" s="36">
        <v>75.017128970531957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8.16</v>
      </c>
      <c r="U75" s="37">
        <f>SUMPRODUCT(LTA!J75:AN75,LTA!J$102:AN$102,LTA!J$105:AN$105)</f>
        <v>428.29879900000003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-363.9</v>
      </c>
      <c r="AA75" s="75">
        <f>STOA!J75</f>
        <v>7.07</v>
      </c>
      <c r="AB75" s="75">
        <f>-STOA!P75</f>
        <v>0</v>
      </c>
      <c r="AC75">
        <f t="shared" si="3"/>
        <v>16.804825953958442</v>
      </c>
      <c r="AD75">
        <f t="shared" si="4"/>
        <v>1252.8870380783403</v>
      </c>
      <c r="AE75">
        <f>'IDT-1'!F75</f>
        <v>-13</v>
      </c>
      <c r="AF75" s="24"/>
      <c r="AG75">
        <f t="shared" si="5"/>
        <v>1239.8870380783403</v>
      </c>
      <c r="AI75" s="34">
        <f>PXIL!J75</f>
        <v>0</v>
      </c>
      <c r="AJ75" s="34">
        <f>PXIL!P75</f>
        <v>0</v>
      </c>
      <c r="AK75" s="34">
        <f>RTM_IEX!J75</f>
        <v>233.86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3.7913399999999999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69.332873782383416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803.86391423810244</v>
      </c>
      <c r="P76" s="36">
        <v>75.017128970531957</v>
      </c>
      <c r="Q76" s="36">
        <v>26.63</v>
      </c>
      <c r="R76" s="38">
        <v>0</v>
      </c>
      <c r="S76" s="38">
        <v>0</v>
      </c>
      <c r="T76" s="37">
        <f>SUMPRODUCT(LTA!J76:AN76,LTA!J$101:AN$101,LTA!J$105:AN$105)</f>
        <v>2.75</v>
      </c>
      <c r="U76" s="37">
        <f>SUMPRODUCT(LTA!J76:AN76,LTA!J$102:AN$102,LTA!J$105:AN$105)</f>
        <v>425.47031300000009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-410</v>
      </c>
      <c r="AA76" s="75">
        <f>STOA!J76</f>
        <v>7.07</v>
      </c>
      <c r="AB76" s="75">
        <f>-STOA!P76</f>
        <v>0</v>
      </c>
      <c r="AC76">
        <f t="shared" si="3"/>
        <v>17.540953455129067</v>
      </c>
      <c r="AD76">
        <f t="shared" si="4"/>
        <v>1247.1946165358891</v>
      </c>
      <c r="AE76">
        <f>'IDT-1'!F76</f>
        <v>0</v>
      </c>
      <c r="AF76" s="24"/>
      <c r="AG76">
        <f t="shared" si="5"/>
        <v>1247.1946165358891</v>
      </c>
      <c r="AI76" s="34">
        <f>PXIL!J76</f>
        <v>0</v>
      </c>
      <c r="AJ76" s="34">
        <f>PXIL!P76</f>
        <v>0</v>
      </c>
      <c r="AK76" s="34">
        <f>RTM_IEX!J76</f>
        <v>260.81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3.7913399999999999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91.43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831.76499637578092</v>
      </c>
      <c r="P77" s="36">
        <v>75.017128970531957</v>
      </c>
      <c r="Q77" s="36">
        <v>26.63</v>
      </c>
      <c r="R77" s="38">
        <v>0</v>
      </c>
      <c r="S77" s="38">
        <v>0</v>
      </c>
      <c r="T77" s="37">
        <f>SUMPRODUCT(LTA!J77:AN77,LTA!J$101:AN$101,LTA!J$105:AN$105)</f>
        <v>0.31</v>
      </c>
      <c r="U77" s="37">
        <f>SUMPRODUCT(LTA!J77:AN77,LTA!J$102:AN$102,LTA!J$105:AN$105)</f>
        <v>423.6025130000001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-357.5</v>
      </c>
      <c r="AA77" s="75">
        <f>STOA!J77</f>
        <v>7.07</v>
      </c>
      <c r="AB77" s="75">
        <f>-STOA!P77</f>
        <v>0</v>
      </c>
      <c r="AC77">
        <f t="shared" si="3"/>
        <v>16.66353710475687</v>
      </c>
      <c r="AD77">
        <f t="shared" si="4"/>
        <v>1249.0624412415559</v>
      </c>
      <c r="AE77">
        <f>'IDT-1'!F77</f>
        <v>-77.269000000000005</v>
      </c>
      <c r="AF77" s="24"/>
      <c r="AG77">
        <f t="shared" si="5"/>
        <v>1171.7934412415559</v>
      </c>
      <c r="AI77" s="34">
        <f>PXIL!J77</f>
        <v>0</v>
      </c>
      <c r="AJ77" s="34">
        <f>PXIL!P77</f>
        <v>0</v>
      </c>
      <c r="AK77" s="34">
        <f>RTM_IEX!J77</f>
        <v>163.61000000000001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3.7913399999999999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91.43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835.42116298237204</v>
      </c>
      <c r="P78" s="36">
        <v>75.017128970531957</v>
      </c>
      <c r="Q78" s="36">
        <v>26.63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422.78000000000009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-360</v>
      </c>
      <c r="AA78" s="75">
        <f>STOA!J78</f>
        <v>7.07</v>
      </c>
      <c r="AB78" s="75">
        <f>-STOA!P78</f>
        <v>0</v>
      </c>
      <c r="AC78">
        <f t="shared" si="3"/>
        <v>16.786721689364459</v>
      </c>
      <c r="AD78">
        <f t="shared" si="4"/>
        <v>1258.5829102635398</v>
      </c>
      <c r="AE78">
        <f>'IDT-1'!F78</f>
        <v>-79.575999999999993</v>
      </c>
      <c r="AF78" s="24"/>
      <c r="AG78">
        <f t="shared" si="5"/>
        <v>1179.0069102635398</v>
      </c>
      <c r="AI78" s="34">
        <f>PXIL!J78</f>
        <v>0</v>
      </c>
      <c r="AJ78" s="34">
        <f>PXIL!P78</f>
        <v>0</v>
      </c>
      <c r="AK78" s="34">
        <f>RTM_IEX!J78</f>
        <v>173.23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3.7913399999999999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69.95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838.95178800157839</v>
      </c>
      <c r="P79" s="36">
        <v>75.017128970531957</v>
      </c>
      <c r="Q79" s="36">
        <v>26.63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422.86000000000007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-348.7</v>
      </c>
      <c r="AA79" s="75">
        <f>STOA!J79</f>
        <v>7.17</v>
      </c>
      <c r="AB79" s="75">
        <f>-STOA!P79</f>
        <v>0</v>
      </c>
      <c r="AC79">
        <f t="shared" si="3"/>
        <v>15.907114857234546</v>
      </c>
      <c r="AD79">
        <f t="shared" si="4"/>
        <v>1177.4431421148761</v>
      </c>
      <c r="AE79">
        <f>'IDT-1'!F79</f>
        <v>-87.072000000000003</v>
      </c>
      <c r="AF79" s="24"/>
      <c r="AG79">
        <f t="shared" si="5"/>
        <v>1090.371142114876</v>
      </c>
      <c r="AI79" s="34">
        <f>PXIL!J79</f>
        <v>0</v>
      </c>
      <c r="AJ79" s="34">
        <f>PXIL!P79</f>
        <v>0</v>
      </c>
      <c r="AK79" s="34">
        <f>RTM_IEX!J79</f>
        <v>97.68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3.7913399999999999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94.61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838.95178800157839</v>
      </c>
      <c r="P80" s="36">
        <v>75.017128970531957</v>
      </c>
      <c r="Q80" s="36">
        <v>26.63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422.53000000000009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-342.1</v>
      </c>
      <c r="AA80" s="75">
        <f>STOA!J80</f>
        <v>7.17</v>
      </c>
      <c r="AB80" s="75">
        <f>-STOA!P80</f>
        <v>0</v>
      </c>
      <c r="AC80">
        <f t="shared" si="3"/>
        <v>15.86220921625028</v>
      </c>
      <c r="AD80">
        <f t="shared" si="4"/>
        <v>1185.3980477558607</v>
      </c>
      <c r="AE80">
        <f>'IDT-1'!F80</f>
        <v>-90.531999999999996</v>
      </c>
      <c r="AF80" s="24"/>
      <c r="AG80">
        <f t="shared" si="5"/>
        <v>1094.8660477558608</v>
      </c>
      <c r="AI80" s="34">
        <f>PXIL!J80</f>
        <v>0</v>
      </c>
      <c r="AJ80" s="34">
        <f>PXIL!P80</f>
        <v>0</v>
      </c>
      <c r="AK80" s="34">
        <f>RTM_IEX!J80</f>
        <v>74.66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3.7913399999999999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94.61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840.98967018733777</v>
      </c>
      <c r="P81" s="36">
        <v>75.017128970531957</v>
      </c>
      <c r="Q81" s="36">
        <v>26.63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422.55000000000007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-353.2</v>
      </c>
      <c r="AA81" s="75">
        <f>STOA!J81</f>
        <v>7.17</v>
      </c>
      <c r="AB81" s="75">
        <f>-STOA!P81</f>
        <v>0</v>
      </c>
      <c r="AC81">
        <f t="shared" si="3"/>
        <v>16.851577277356927</v>
      </c>
      <c r="AD81">
        <f t="shared" si="4"/>
        <v>1279.8965618805132</v>
      </c>
      <c r="AE81">
        <f>'IDT-1'!F81</f>
        <v>-86.495999999999995</v>
      </c>
      <c r="AF81" s="24"/>
      <c r="AG81">
        <f t="shared" si="5"/>
        <v>1193.4005618805131</v>
      </c>
      <c r="AI81" s="34">
        <f>PXIL!J81</f>
        <v>0</v>
      </c>
      <c r="AJ81" s="34">
        <f>PXIL!P81</f>
        <v>0</v>
      </c>
      <c r="AK81" s="34">
        <f>RTM_IEX!J81</f>
        <v>179.19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3.7913399999999999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93.32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838.29201039310146</v>
      </c>
      <c r="P82" s="36">
        <v>75.017128970531957</v>
      </c>
      <c r="Q82" s="36">
        <v>26.63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422.22000000000008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-361.1</v>
      </c>
      <c r="AA82" s="75">
        <f>STOA!J82</f>
        <v>7.17</v>
      </c>
      <c r="AB82" s="75">
        <f>-STOA!P82</f>
        <v>0</v>
      </c>
      <c r="AC82">
        <f t="shared" si="3"/>
        <v>17.565067081111966</v>
      </c>
      <c r="AD82">
        <f t="shared" si="4"/>
        <v>1348.2554122825218</v>
      </c>
      <c r="AE82">
        <f>'IDT-1'!F82</f>
        <v>-87.649000000000001</v>
      </c>
      <c r="AF82" s="24"/>
      <c r="AG82">
        <f t="shared" si="5"/>
        <v>1260.6064122825219</v>
      </c>
      <c r="AI82" s="34">
        <f>PXIL!J82</f>
        <v>0</v>
      </c>
      <c r="AJ82" s="34">
        <f>PXIL!P82</f>
        <v>0</v>
      </c>
      <c r="AK82" s="34">
        <f>RTM_IEX!J82</f>
        <v>260.48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3.7913399999999999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94.61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831.3855028191814</v>
      </c>
      <c r="P83" s="36">
        <v>75.017128970531957</v>
      </c>
      <c r="Q83" s="36">
        <v>26.63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414.45000000000005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-361.4</v>
      </c>
      <c r="AA83" s="75">
        <f>STOA!J83</f>
        <v>7.26</v>
      </c>
      <c r="AB83" s="75">
        <f>-STOA!P83</f>
        <v>0</v>
      </c>
      <c r="AC83">
        <f t="shared" si="3"/>
        <v>16.821465764808501</v>
      </c>
      <c r="AD83">
        <f t="shared" si="4"/>
        <v>1259.8725060249051</v>
      </c>
      <c r="AE83">
        <f>'IDT-1'!F83</f>
        <v>-99.182000000000002</v>
      </c>
      <c r="AF83" s="24"/>
      <c r="AG83">
        <f t="shared" si="5"/>
        <v>1160.6905060249051</v>
      </c>
      <c r="AI83" s="34">
        <f>PXIL!J83</f>
        <v>0</v>
      </c>
      <c r="AJ83" s="34">
        <f>PXIL!P83</f>
        <v>0</v>
      </c>
      <c r="AK83" s="34">
        <f>RTM_IEX!J83</f>
        <v>184.95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3.7913399999999999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94.61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826.12872777297832</v>
      </c>
      <c r="P84" s="36">
        <v>75.017128970531957</v>
      </c>
      <c r="Q84" s="36">
        <v>26.63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414.78000000000003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-363.9</v>
      </c>
      <c r="AA84" s="75">
        <f>STOA!J84</f>
        <v>7.26</v>
      </c>
      <c r="AB84" s="75">
        <f>-STOA!P84</f>
        <v>0</v>
      </c>
      <c r="AC84">
        <f t="shared" si="3"/>
        <v>16.883830748732617</v>
      </c>
      <c r="AD84">
        <f t="shared" si="4"/>
        <v>1262.2133659947776</v>
      </c>
      <c r="AE84">
        <f>'IDT-1'!F84</f>
        <v>-104.94799999999999</v>
      </c>
      <c r="AF84" s="24"/>
      <c r="AG84">
        <f t="shared" si="5"/>
        <v>1157.2653659947775</v>
      </c>
      <c r="AI84" s="34">
        <f>PXIL!J84</f>
        <v>0</v>
      </c>
      <c r="AJ84" s="34">
        <f>PXIL!P84</f>
        <v>0</v>
      </c>
      <c r="AK84" s="34">
        <f>RTM_IEX!J84</f>
        <v>194.78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3.7913399999999999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94.61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787.3773111206865</v>
      </c>
      <c r="P85" s="36">
        <v>75.017128970531957</v>
      </c>
      <c r="Q85" s="36">
        <v>26.63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415.34000000000003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-314.60000000000002</v>
      </c>
      <c r="AA85" s="75">
        <f>STOA!J85</f>
        <v>7.26</v>
      </c>
      <c r="AB85" s="75">
        <f>-STOA!P85</f>
        <v>0</v>
      </c>
      <c r="AC85">
        <f t="shared" si="3"/>
        <v>15.763530773016335</v>
      </c>
      <c r="AD85">
        <f t="shared" si="4"/>
        <v>1228.9822493182021</v>
      </c>
      <c r="AE85">
        <f>'IDT-1'!F85</f>
        <v>-139.54599999999999</v>
      </c>
      <c r="AF85" s="24"/>
      <c r="AG85">
        <f t="shared" si="5"/>
        <v>1089.436249318202</v>
      </c>
      <c r="AI85" s="34">
        <f>PXIL!J85</f>
        <v>0</v>
      </c>
      <c r="AJ85" s="34">
        <f>PXIL!P85</f>
        <v>0</v>
      </c>
      <c r="AK85" s="34">
        <f>RTM_IEX!J85</f>
        <v>149.32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3.7913399999999999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94.61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784.09716319117626</v>
      </c>
      <c r="P86" s="36">
        <v>75.017128970531957</v>
      </c>
      <c r="Q86" s="36">
        <v>26.63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415.84000000000003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-298</v>
      </c>
      <c r="AA86" s="75">
        <f>STOA!J86</f>
        <v>7.26</v>
      </c>
      <c r="AB86" s="75">
        <f>-STOA!P86</f>
        <v>0</v>
      </c>
      <c r="AC86">
        <f t="shared" si="3"/>
        <v>15.707244312175289</v>
      </c>
      <c r="AD86">
        <f t="shared" si="4"/>
        <v>1255.6783878495328</v>
      </c>
      <c r="AE86">
        <f>'IDT-1'!F86</f>
        <v>-166</v>
      </c>
      <c r="AF86" s="24"/>
      <c r="AG86">
        <f t="shared" si="5"/>
        <v>1089.6783878495328</v>
      </c>
      <c r="AI86" s="34">
        <f>PXIL!J86</f>
        <v>0</v>
      </c>
      <c r="AJ86" s="34">
        <f>PXIL!P86</f>
        <v>0</v>
      </c>
      <c r="AK86" s="34">
        <f>RTM_IEX!J86</f>
        <v>162.13999999999999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3.7913399999999999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68.239999999999995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779.29211295840412</v>
      </c>
      <c r="P87" s="36">
        <v>75.017128970531957</v>
      </c>
      <c r="Q87" s="36">
        <v>26.63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413.23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-429</v>
      </c>
      <c r="AA87" s="75">
        <f>STOA!J87</f>
        <v>7.35</v>
      </c>
      <c r="AB87" s="75">
        <f>-STOA!P87</f>
        <v>0</v>
      </c>
      <c r="AC87">
        <f t="shared" si="3"/>
        <v>16.335603552180473</v>
      </c>
      <c r="AD87">
        <f t="shared" si="4"/>
        <v>1066.7449783767559</v>
      </c>
      <c r="AE87">
        <f>'IDT-1'!F87</f>
        <v>-64.582999999999998</v>
      </c>
      <c r="AF87" s="24"/>
      <c r="AG87">
        <f t="shared" si="5"/>
        <v>1002.1619783767559</v>
      </c>
      <c r="AI87" s="34">
        <f>PXIL!J87</f>
        <v>0</v>
      </c>
      <c r="AJ87" s="34">
        <f>PXIL!P87</f>
        <v>0</v>
      </c>
      <c r="AK87" s="34">
        <f>RTM_IEX!J87</f>
        <v>138.53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3.7913399999999999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68.239999999999995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781.63972172633657</v>
      </c>
      <c r="P88" s="36">
        <v>75.017128970531957</v>
      </c>
      <c r="Q88" s="36">
        <v>26.63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412.89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-443.39</v>
      </c>
      <c r="AA88" s="75">
        <f>STOA!J88</f>
        <v>7.35</v>
      </c>
      <c r="AB88" s="75">
        <f>-STOA!P88</f>
        <v>0</v>
      </c>
      <c r="AC88">
        <f t="shared" si="3"/>
        <v>16.442783425492259</v>
      </c>
      <c r="AD88">
        <f t="shared" si="4"/>
        <v>1050.4954072713763</v>
      </c>
      <c r="AE88">
        <f>'IDT-1'!F88</f>
        <v>-52.473999999999997</v>
      </c>
      <c r="AF88" s="24"/>
      <c r="AG88">
        <f t="shared" si="5"/>
        <v>998.02140727137623</v>
      </c>
      <c r="AI88" s="34">
        <f>PXIL!J88</f>
        <v>0</v>
      </c>
      <c r="AJ88" s="34">
        <f>PXIL!P88</f>
        <v>0</v>
      </c>
      <c r="AK88" s="34">
        <f>RTM_IEX!J88</f>
        <v>134.77000000000001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3.7913399999999999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68.239999999999995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784.55295569412453</v>
      </c>
      <c r="P89" s="36">
        <v>75.017128970531957</v>
      </c>
      <c r="Q89" s="36">
        <v>26.63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413.12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-455.3</v>
      </c>
      <c r="AA89" s="75">
        <f>STOA!J89</f>
        <v>7.35</v>
      </c>
      <c r="AB89" s="75">
        <f>-STOA!P89</f>
        <v>0</v>
      </c>
      <c r="AC89">
        <f t="shared" si="3"/>
        <v>16.221814079325107</v>
      </c>
      <c r="AD89">
        <f t="shared" si="4"/>
        <v>1000.4896105853314</v>
      </c>
      <c r="AE89">
        <f>'IDT-1'!F89</f>
        <v>-39.787999999999997</v>
      </c>
      <c r="AF89" s="24"/>
      <c r="AG89">
        <f t="shared" si="5"/>
        <v>960.70161058533142</v>
      </c>
      <c r="AI89" s="34">
        <f>PXIL!J89</f>
        <v>0</v>
      </c>
      <c r="AJ89" s="34">
        <f>PXIL!P89</f>
        <v>0</v>
      </c>
      <c r="AK89" s="34">
        <f>RTM_IEX!J89</f>
        <v>93.31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3.7913399999999999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68.239999999999995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819.98982030643572</v>
      </c>
      <c r="P90" s="36">
        <v>75.017128970531957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412.46000000000004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-532.1</v>
      </c>
      <c r="AA90" s="75">
        <f>STOA!J90</f>
        <v>7.35</v>
      </c>
      <c r="AB90" s="75">
        <f>-STOA!P90</f>
        <v>0</v>
      </c>
      <c r="AC90">
        <f t="shared" si="3"/>
        <v>17.69876465534</v>
      </c>
      <c r="AD90">
        <f t="shared" si="4"/>
        <v>1020.5895246216278</v>
      </c>
      <c r="AE90">
        <f>'IDT-1'!F90</f>
        <v>0</v>
      </c>
      <c r="AF90" s="24"/>
      <c r="AG90">
        <f t="shared" si="5"/>
        <v>1020.5895246216278</v>
      </c>
      <c r="AI90" s="34">
        <f>PXIL!J90</f>
        <v>0</v>
      </c>
      <c r="AJ90" s="34">
        <f>PXIL!P90</f>
        <v>0</v>
      </c>
      <c r="AK90" s="34">
        <f>RTM_IEX!J90</f>
        <v>156.91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3.7913399999999999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68.45999999999998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819.98982030643572</v>
      </c>
      <c r="P91" s="36">
        <v>75.017128970531957</v>
      </c>
      <c r="Q91" s="36">
        <v>26.63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412.04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-536.1</v>
      </c>
      <c r="AA91" s="75">
        <f>STOA!J91</f>
        <v>7.35</v>
      </c>
      <c r="AB91" s="75">
        <f>-STOA!P91</f>
        <v>0</v>
      </c>
      <c r="AC91">
        <f t="shared" si="3"/>
        <v>18.140805286239555</v>
      </c>
      <c r="AD91">
        <f t="shared" si="4"/>
        <v>1064.7374839907282</v>
      </c>
      <c r="AE91">
        <f>'IDT-1'!F91</f>
        <v>0</v>
      </c>
      <c r="AF91" s="24"/>
      <c r="AG91">
        <f t="shared" si="5"/>
        <v>1064.7374839907282</v>
      </c>
      <c r="AI91" s="34">
        <f>PXIL!J91</f>
        <v>0</v>
      </c>
      <c r="AJ91" s="34">
        <f>PXIL!P91</f>
        <v>0</v>
      </c>
      <c r="AK91" s="34">
        <f>RTM_IEX!J91</f>
        <v>205.7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3.7913399999999999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68.45999999999998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819.98982030643572</v>
      </c>
      <c r="P92" s="36">
        <v>75.017128970531957</v>
      </c>
      <c r="Q92" s="36">
        <v>26.63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411.88000000000005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-527.08000000000004</v>
      </c>
      <c r="AA92" s="75">
        <f>STOA!J92</f>
        <v>7.35</v>
      </c>
      <c r="AB92" s="75">
        <f>-STOA!P92</f>
        <v>0</v>
      </c>
      <c r="AC92">
        <f t="shared" si="3"/>
        <v>17.92352744356106</v>
      </c>
      <c r="AD92">
        <f t="shared" si="4"/>
        <v>1057.2047618334066</v>
      </c>
      <c r="AE92">
        <f>'IDT-1'!F92</f>
        <v>0</v>
      </c>
      <c r="AF92" s="24"/>
      <c r="AG92">
        <f t="shared" si="5"/>
        <v>1057.2047618334066</v>
      </c>
      <c r="AI92" s="34">
        <f>PXIL!J92</f>
        <v>0</v>
      </c>
      <c r="AJ92" s="34">
        <f>PXIL!P92</f>
        <v>0</v>
      </c>
      <c r="AK92" s="34">
        <f>RTM_IEX!J92</f>
        <v>189.09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3.7913399999999999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68.45999999999998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819.46030419177123</v>
      </c>
      <c r="P93" s="36">
        <v>75.017128970531957</v>
      </c>
      <c r="Q93" s="36">
        <v>26.63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411.88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-526.9</v>
      </c>
      <c r="AA93" s="75">
        <f>STOA!J93</f>
        <v>7.35</v>
      </c>
      <c r="AB93" s="75">
        <f>-STOA!P93</f>
        <v>0</v>
      </c>
      <c r="AC93">
        <f t="shared" si="3"/>
        <v>17.828934699807395</v>
      </c>
      <c r="AD93">
        <f t="shared" si="4"/>
        <v>1046.3998384624958</v>
      </c>
      <c r="AE93">
        <f>'IDT-1'!F93</f>
        <v>0</v>
      </c>
      <c r="AF93" s="24"/>
      <c r="AG93">
        <f t="shared" si="5"/>
        <v>1046.3998384624958</v>
      </c>
      <c r="AI93" s="34">
        <f>PXIL!J93</f>
        <v>0</v>
      </c>
      <c r="AJ93" s="34">
        <f>PXIL!P93</f>
        <v>0</v>
      </c>
      <c r="AK93" s="34">
        <f>RTM_IEX!J93</f>
        <v>178.54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3.7913399999999999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68.45999999999998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789.84099688026811</v>
      </c>
      <c r="P94" s="36">
        <v>75.017128970531957</v>
      </c>
      <c r="Q94" s="36">
        <v>26.63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412.05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-477.4</v>
      </c>
      <c r="AA94" s="75">
        <f>STOA!J94</f>
        <v>7.35</v>
      </c>
      <c r="AB94" s="75">
        <f>-STOA!P94</f>
        <v>0</v>
      </c>
      <c r="AC94">
        <f t="shared" si="3"/>
        <v>16.697130211008762</v>
      </c>
      <c r="AD94">
        <f t="shared" si="4"/>
        <v>1012.2123356397914</v>
      </c>
      <c r="AE94">
        <f>'IDT-1'!F94</f>
        <v>-11.532999999999999</v>
      </c>
      <c r="AF94" s="24"/>
      <c r="AG94">
        <f t="shared" si="5"/>
        <v>1000.6793356397914</v>
      </c>
      <c r="AI94" s="34">
        <f>PXIL!J94</f>
        <v>0</v>
      </c>
      <c r="AJ94" s="34">
        <f>PXIL!P94</f>
        <v>0</v>
      </c>
      <c r="AK94" s="34">
        <f>RTM_IEX!J94</f>
        <v>123.17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3.7913399999999999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69.117240167698156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777.30491298621291</v>
      </c>
      <c r="P95" s="36">
        <v>75.017128970531957</v>
      </c>
      <c r="Q95" s="36">
        <v>26.63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412.37000000000006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-472.4</v>
      </c>
      <c r="AA95" s="75">
        <f>STOA!J95</f>
        <v>7.44</v>
      </c>
      <c r="AB95" s="75">
        <f>-STOA!P95</f>
        <v>0</v>
      </c>
      <c r="AC95">
        <f t="shared" si="3"/>
        <v>16.904516135082915</v>
      </c>
      <c r="AD95">
        <f t="shared" si="4"/>
        <v>1046.7361059893601</v>
      </c>
      <c r="AE95">
        <f>'IDT-1'!F95</f>
        <v>-14.993</v>
      </c>
      <c r="AF95" s="24"/>
      <c r="AG95">
        <f t="shared" si="5"/>
        <v>1031.7431059893602</v>
      </c>
      <c r="AI95" s="34">
        <f>PXIL!J95</f>
        <v>0</v>
      </c>
      <c r="AJ95" s="34">
        <f>PXIL!P95</f>
        <v>0</v>
      </c>
      <c r="AK95" s="34">
        <f>RTM_IEX!J95</f>
        <v>164.37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3.7913399999999999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69.117240167698156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771.71259917384361</v>
      </c>
      <c r="P96" s="36">
        <v>75.017128970531957</v>
      </c>
      <c r="Q96" s="36">
        <v>26.63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412.53000000000003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-465.49</v>
      </c>
      <c r="AA96" s="75">
        <f>STOA!J96</f>
        <v>7.44</v>
      </c>
      <c r="AB96" s="75">
        <f>-STOA!P96</f>
        <v>0</v>
      </c>
      <c r="AC96">
        <f t="shared" si="3"/>
        <v>16.770948999180032</v>
      </c>
      <c r="AD96">
        <f t="shared" si="4"/>
        <v>1044.8473593128936</v>
      </c>
      <c r="AE96">
        <f>'IDT-1'!F96</f>
        <v>-20.181999999999999</v>
      </c>
      <c r="AF96" s="24"/>
      <c r="AG96">
        <f t="shared" si="5"/>
        <v>1024.6653593128935</v>
      </c>
      <c r="AI96" s="34">
        <f>PXIL!J96</f>
        <v>0</v>
      </c>
      <c r="AJ96" s="34">
        <f>PXIL!P96</f>
        <v>0</v>
      </c>
      <c r="AK96" s="34">
        <f>RTM_IEX!J96</f>
        <v>160.87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3.7913399999999999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69.117240167698156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754.84673558121153</v>
      </c>
      <c r="P97" s="36">
        <v>75.017128970531957</v>
      </c>
      <c r="Q97" s="36">
        <v>26.63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412.53000000000003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-469.8</v>
      </c>
      <c r="AA97" s="75">
        <f>STOA!J97</f>
        <v>7.44</v>
      </c>
      <c r="AB97" s="75">
        <f>-STOA!P97</f>
        <v>0</v>
      </c>
      <c r="AC97">
        <f t="shared" si="3"/>
        <v>16.375734434796193</v>
      </c>
      <c r="AD97">
        <f t="shared" si="4"/>
        <v>989.53671028464566</v>
      </c>
      <c r="AE97">
        <f>'IDT-1'!F97</f>
        <v>-18.452000000000002</v>
      </c>
      <c r="AF97" s="24"/>
      <c r="AG97">
        <f t="shared" si="5"/>
        <v>971.08471028464567</v>
      </c>
      <c r="AI97" s="34">
        <f>PXIL!J97</f>
        <v>0</v>
      </c>
      <c r="AJ97" s="34">
        <f>PXIL!P97</f>
        <v>0</v>
      </c>
      <c r="AK97" s="34">
        <f>RTM_IEX!J97</f>
        <v>126.34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3.7913399999999999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69.117240167698156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746.09187907219223</v>
      </c>
      <c r="P98" s="36">
        <v>75.017128970531957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412.53000000000003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-471.8</v>
      </c>
      <c r="AA98" s="75">
        <f>STOA!J98</f>
        <v>7.44</v>
      </c>
      <c r="AB98" s="75">
        <f>-STOA!P98</f>
        <v>0</v>
      </c>
      <c r="AC98">
        <f t="shared" si="3"/>
        <v>16.276463955570208</v>
      </c>
      <c r="AD98">
        <f t="shared" si="4"/>
        <v>973.8011242548522</v>
      </c>
      <c r="AE98">
        <f>'IDT-1'!F98</f>
        <v>-19.606000000000002</v>
      </c>
      <c r="AF98" s="24"/>
      <c r="AG98">
        <f t="shared" si="5"/>
        <v>954.1951242548522</v>
      </c>
      <c r="AI98" s="34">
        <f>PXIL!J98</f>
        <v>0</v>
      </c>
      <c r="AJ98" s="34">
        <f>PXIL!P98</f>
        <v>0</v>
      </c>
      <c r="AK98" s="34">
        <f>RTM_IEX!J98</f>
        <v>121.26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9.0992159999999891E-2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1.6204138303321949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18.750303897622626</v>
      </c>
      <c r="P99" s="36">
        <f t="shared" si="6"/>
        <v>1.6934613276469208</v>
      </c>
      <c r="Q99" s="36">
        <f t="shared" si="6"/>
        <v>0.58466750000000134</v>
      </c>
      <c r="R99" s="38">
        <f>SUM(R3:R98)/4000</f>
        <v>0.19486946269633518</v>
      </c>
      <c r="S99" s="38">
        <f t="shared" si="6"/>
        <v>0</v>
      </c>
      <c r="T99" s="37">
        <f t="shared" si="6"/>
        <v>0.87509500000000029</v>
      </c>
      <c r="U99" s="37">
        <f t="shared" si="6"/>
        <v>10.595260893999997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-9.0220825000000016</v>
      </c>
      <c r="AA99" s="75">
        <f t="shared" si="6"/>
        <v>0.17366000000000006</v>
      </c>
      <c r="AB99" s="75">
        <f t="shared" si="6"/>
        <v>0</v>
      </c>
      <c r="AC99">
        <f t="shared" si="6"/>
        <v>0.38183797935736441</v>
      </c>
      <c r="AD99">
        <f t="shared" si="6"/>
        <v>26.597466092940703</v>
      </c>
      <c r="AE99">
        <f t="shared" si="6"/>
        <v>-0.32487174999999996</v>
      </c>
      <c r="AG99">
        <f t="shared" si="6"/>
        <v>26.272594342940714</v>
      </c>
      <c r="AI99">
        <f t="shared" si="6"/>
        <v>0</v>
      </c>
      <c r="AJ99">
        <f t="shared" si="6"/>
        <v>0</v>
      </c>
      <c r="AK99">
        <f t="shared" si="6"/>
        <v>1.6004125</v>
      </c>
      <c r="AL99">
        <f t="shared" si="6"/>
        <v>-0.17774999999999999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45388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0.61236000000000002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47.987396015371367</v>
      </c>
      <c r="P3" s="36">
        <v>0</v>
      </c>
      <c r="Q3" s="36">
        <v>0</v>
      </c>
      <c r="R3" s="38">
        <v>0</v>
      </c>
      <c r="S3" s="38">
        <v>8.41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0.94692995052911944</v>
      </c>
      <c r="AD3">
        <f>SUM(B3:AB3,AI3:AV3)-AC3</f>
        <v>111.78282606484224</v>
      </c>
      <c r="AE3">
        <f>'IDT-1'!E3</f>
        <v>0</v>
      </c>
      <c r="AF3" s="24"/>
      <c r="AG3">
        <f>SUM(AD3:AF3)</f>
        <v>111.78282606484224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32.72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0.61236000000000002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47.987411648510736</v>
      </c>
      <c r="P4" s="36">
        <v>0</v>
      </c>
      <c r="Q4" s="36">
        <v>0</v>
      </c>
      <c r="R4" s="38">
        <v>0</v>
      </c>
      <c r="S4" s="38">
        <v>8.41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2.98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0.8701540818474901</v>
      </c>
      <c r="AD4">
        <f t="shared" ref="AD4:AD67" si="1">SUM(B4:AB4,AI4:AV4)-AC4</f>
        <v>102.71961756666326</v>
      </c>
      <c r="AE4">
        <f>'IDT-1'!E4</f>
        <v>0</v>
      </c>
      <c r="AF4" s="24"/>
      <c r="AG4">
        <f t="shared" ref="AG4:AG67" si="2">SUM(AD4:AF4)</f>
        <v>102.71961756666326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20.6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0.61236000000000002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47.485912509464242</v>
      </c>
      <c r="P5" s="36">
        <v>0</v>
      </c>
      <c r="Q5" s="36">
        <v>0</v>
      </c>
      <c r="R5" s="38">
        <v>0</v>
      </c>
      <c r="S5" s="38">
        <v>8.41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2.88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0.87022548907949948</v>
      </c>
      <c r="AD5">
        <f t="shared" si="1"/>
        <v>102.72804702038474</v>
      </c>
      <c r="AE5">
        <f>'IDT-1'!E5</f>
        <v>0</v>
      </c>
      <c r="AF5" s="24"/>
      <c r="AG5">
        <f t="shared" si="2"/>
        <v>102.72804702038474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21.21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0.61236000000000002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47.241278831971279</v>
      </c>
      <c r="P6" s="36">
        <v>0</v>
      </c>
      <c r="Q6" s="36">
        <v>0</v>
      </c>
      <c r="R6" s="38">
        <v>0</v>
      </c>
      <c r="S6" s="38">
        <v>8.41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2.73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0.8570825661885586</v>
      </c>
      <c r="AD6">
        <f t="shared" si="1"/>
        <v>101.17655626578272</v>
      </c>
      <c r="AE6">
        <f>'IDT-1'!E6</f>
        <v>0</v>
      </c>
      <c r="AF6" s="24"/>
      <c r="AG6">
        <f t="shared" si="2"/>
        <v>101.17655626578272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20.04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0.61236000000000002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47.241278831971279</v>
      </c>
      <c r="P7" s="36">
        <v>0</v>
      </c>
      <c r="Q7" s="36">
        <v>0</v>
      </c>
      <c r="R7" s="38">
        <v>0</v>
      </c>
      <c r="S7" s="38">
        <v>8.41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0.90025856618855871</v>
      </c>
      <c r="AD7">
        <f t="shared" si="1"/>
        <v>106.27338026578272</v>
      </c>
      <c r="AE7">
        <f>'IDT-1'!E7</f>
        <v>0</v>
      </c>
      <c r="AF7" s="24"/>
      <c r="AG7">
        <f t="shared" si="2"/>
        <v>106.27338026578272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27.91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0.61236000000000002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47.998114636780066</v>
      </c>
      <c r="P8" s="36">
        <v>0</v>
      </c>
      <c r="Q8" s="36">
        <v>0</v>
      </c>
      <c r="R8" s="38">
        <v>0</v>
      </c>
      <c r="S8" s="38">
        <v>8.41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0.88233998694895255</v>
      </c>
      <c r="AD8">
        <f t="shared" si="1"/>
        <v>104.15813464983111</v>
      </c>
      <c r="AE8">
        <f>'IDT-1'!E8</f>
        <v>0</v>
      </c>
      <c r="AF8" s="24"/>
      <c r="AG8">
        <f t="shared" si="2"/>
        <v>104.15813464983111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25.02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0.61236000000000002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49.385646905025212</v>
      </c>
      <c r="P9" s="36">
        <v>0</v>
      </c>
      <c r="Q9" s="36">
        <v>0</v>
      </c>
      <c r="R9" s="38">
        <v>0</v>
      </c>
      <c r="S9" s="38">
        <v>8.41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0.87786725800221166</v>
      </c>
      <c r="AD9">
        <f t="shared" si="1"/>
        <v>103.630139647023</v>
      </c>
      <c r="AE9">
        <f>'IDT-1'!E9</f>
        <v>0</v>
      </c>
      <c r="AF9" s="24"/>
      <c r="AG9">
        <f t="shared" si="2"/>
        <v>103.630139647023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23.1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0.61236000000000002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49.385646905025212</v>
      </c>
      <c r="P10" s="36">
        <v>0</v>
      </c>
      <c r="Q10" s="36">
        <v>0</v>
      </c>
      <c r="R10" s="38">
        <v>0</v>
      </c>
      <c r="S10" s="38">
        <v>8.41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0.87786725800221166</v>
      </c>
      <c r="AD10">
        <f t="shared" si="1"/>
        <v>103.630139647023</v>
      </c>
      <c r="AE10">
        <f>'IDT-1'!E10</f>
        <v>0</v>
      </c>
      <c r="AF10" s="24"/>
      <c r="AG10">
        <f t="shared" si="2"/>
        <v>103.630139647023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23.1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0.61236000000000002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49.385646905025212</v>
      </c>
      <c r="P11" s="36">
        <v>0</v>
      </c>
      <c r="Q11" s="36">
        <v>0</v>
      </c>
      <c r="R11" s="38">
        <v>0</v>
      </c>
      <c r="S11" s="38">
        <v>8.41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0.8698032580022117</v>
      </c>
      <c r="AD11">
        <f t="shared" si="1"/>
        <v>102.678203647023</v>
      </c>
      <c r="AE11">
        <f>'IDT-1'!E11</f>
        <v>0</v>
      </c>
      <c r="AF11" s="24"/>
      <c r="AG11">
        <f t="shared" si="2"/>
        <v>102.678203647023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22.14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0.61236000000000002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49.385656283984005</v>
      </c>
      <c r="P12" s="36">
        <v>0</v>
      </c>
      <c r="Q12" s="36">
        <v>0</v>
      </c>
      <c r="R12" s="38">
        <v>0</v>
      </c>
      <c r="S12" s="38">
        <v>8.41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0.86165533678546546</v>
      </c>
      <c r="AD12">
        <f t="shared" si="1"/>
        <v>101.71636094719854</v>
      </c>
      <c r="AE12">
        <f>'IDT-1'!E12</f>
        <v>0</v>
      </c>
      <c r="AF12" s="24"/>
      <c r="AG12">
        <f t="shared" si="2"/>
        <v>101.71636094719854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21.17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0.61236000000000002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49.385645729664873</v>
      </c>
      <c r="P13" s="36">
        <v>0</v>
      </c>
      <c r="Q13" s="36">
        <v>0</v>
      </c>
      <c r="R13" s="38">
        <v>0</v>
      </c>
      <c r="S13" s="38">
        <v>8.41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0.85359124812918485</v>
      </c>
      <c r="AD13">
        <f t="shared" si="1"/>
        <v>100.76441448153568</v>
      </c>
      <c r="AE13">
        <f>'IDT-1'!E13</f>
        <v>0</v>
      </c>
      <c r="AF13" s="24"/>
      <c r="AG13">
        <f t="shared" si="2"/>
        <v>100.76441448153568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20.21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0.61236000000000002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49.385619641473596</v>
      </c>
      <c r="P14" s="36">
        <v>0</v>
      </c>
      <c r="Q14" s="36">
        <v>0</v>
      </c>
      <c r="R14" s="38">
        <v>0</v>
      </c>
      <c r="S14" s="38">
        <v>8.41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0.84552702898837806</v>
      </c>
      <c r="AD14">
        <f t="shared" si="1"/>
        <v>99.812452612485217</v>
      </c>
      <c r="AE14">
        <f>'IDT-1'!E14</f>
        <v>0</v>
      </c>
      <c r="AF14" s="24"/>
      <c r="AG14">
        <f t="shared" si="2"/>
        <v>99.812452612485217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19.25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0.61236000000000002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50.81522794686925</v>
      </c>
      <c r="P15" s="36">
        <v>0</v>
      </c>
      <c r="Q15" s="36">
        <v>0</v>
      </c>
      <c r="R15" s="38">
        <v>0</v>
      </c>
      <c r="S15" s="38">
        <v>8.41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0.83325973875370163</v>
      </c>
      <c r="AD15">
        <f t="shared" si="1"/>
        <v>98.364328208115552</v>
      </c>
      <c r="AE15">
        <f>'IDT-1'!E15</f>
        <v>0</v>
      </c>
      <c r="AF15" s="24"/>
      <c r="AG15">
        <f t="shared" si="2"/>
        <v>98.364328208115552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16.36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0.61236000000000002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50.815209057402747</v>
      </c>
      <c r="P16" s="36">
        <v>0</v>
      </c>
      <c r="Q16" s="36">
        <v>0</v>
      </c>
      <c r="R16" s="38">
        <v>0</v>
      </c>
      <c r="S16" s="38">
        <v>8.41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0.83325958008218304</v>
      </c>
      <c r="AD16">
        <f t="shared" si="1"/>
        <v>98.36430947732056</v>
      </c>
      <c r="AE16">
        <f>'IDT-1'!E16</f>
        <v>0</v>
      </c>
      <c r="AF16" s="24"/>
      <c r="AG16">
        <f t="shared" si="2"/>
        <v>98.36430947732056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16.36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0.61236000000000002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50.815188919217228</v>
      </c>
      <c r="P17" s="36">
        <v>0</v>
      </c>
      <c r="Q17" s="36">
        <v>0</v>
      </c>
      <c r="R17" s="38">
        <v>0</v>
      </c>
      <c r="S17" s="38">
        <v>8.41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0.81713141092142461</v>
      </c>
      <c r="AD17">
        <f t="shared" si="1"/>
        <v>96.460417508295805</v>
      </c>
      <c r="AE17">
        <f>'IDT-1'!E17</f>
        <v>0</v>
      </c>
      <c r="AF17" s="24"/>
      <c r="AG17">
        <f t="shared" si="2"/>
        <v>96.460417508295805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14.44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0.61236000000000002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50.815188919217228</v>
      </c>
      <c r="P18" s="36">
        <v>0</v>
      </c>
      <c r="Q18" s="36">
        <v>0</v>
      </c>
      <c r="R18" s="38">
        <v>0</v>
      </c>
      <c r="S18" s="38">
        <v>8.41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0.79285541092142464</v>
      </c>
      <c r="AD18">
        <f t="shared" si="1"/>
        <v>93.594693508295805</v>
      </c>
      <c r="AE18">
        <f>'IDT-1'!E18</f>
        <v>0</v>
      </c>
      <c r="AF18" s="24"/>
      <c r="AG18">
        <f t="shared" si="2"/>
        <v>93.594693508295805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11.55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0.61236000000000002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50.815188919217228</v>
      </c>
      <c r="P19" s="36">
        <v>0</v>
      </c>
      <c r="Q19" s="36">
        <v>0</v>
      </c>
      <c r="R19" s="38">
        <v>0</v>
      </c>
      <c r="S19" s="38">
        <v>8.41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0.78479141092142468</v>
      </c>
      <c r="AD19">
        <f t="shared" si="1"/>
        <v>92.642757508295801</v>
      </c>
      <c r="AE19">
        <f>'IDT-1'!E19</f>
        <v>0</v>
      </c>
      <c r="AF19" s="24"/>
      <c r="AG19">
        <f t="shared" si="2"/>
        <v>92.642757508295801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10.59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0.61236000000000002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50.81515209342151</v>
      </c>
      <c r="P20" s="36">
        <v>0</v>
      </c>
      <c r="Q20" s="36">
        <v>0</v>
      </c>
      <c r="R20" s="38">
        <v>0</v>
      </c>
      <c r="S20" s="38">
        <v>8.41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0.77664310158474059</v>
      </c>
      <c r="AD20">
        <f t="shared" si="1"/>
        <v>91.680868991836775</v>
      </c>
      <c r="AE20">
        <f>'IDT-1'!E20</f>
        <v>0</v>
      </c>
      <c r="AF20" s="24"/>
      <c r="AG20">
        <f t="shared" si="2"/>
        <v>91.680868991836775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9.6199999999999992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0.61236000000000002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50.81515209342151</v>
      </c>
      <c r="P21" s="36">
        <v>0</v>
      </c>
      <c r="Q21" s="36">
        <v>0</v>
      </c>
      <c r="R21" s="38">
        <v>0</v>
      </c>
      <c r="S21" s="38">
        <v>8.41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0.77664310158474059</v>
      </c>
      <c r="AD21">
        <f t="shared" si="1"/>
        <v>91.680868991836775</v>
      </c>
      <c r="AE21">
        <f>'IDT-1'!E21</f>
        <v>0</v>
      </c>
      <c r="AF21" s="24"/>
      <c r="AG21">
        <f t="shared" si="2"/>
        <v>91.680868991836775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9.6199999999999992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0.61236000000000002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50.81515209342151</v>
      </c>
      <c r="P22" s="36">
        <v>0</v>
      </c>
      <c r="Q22" s="36">
        <v>0</v>
      </c>
      <c r="R22" s="38">
        <v>0</v>
      </c>
      <c r="S22" s="38">
        <v>8.41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0.77664310158474059</v>
      </c>
      <c r="AD22">
        <f t="shared" si="1"/>
        <v>91.680868991836775</v>
      </c>
      <c r="AE22">
        <f>'IDT-1'!E22</f>
        <v>0</v>
      </c>
      <c r="AF22" s="24"/>
      <c r="AG22">
        <f t="shared" si="2"/>
        <v>91.680868991836775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9.6199999999999992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0.61236000000000002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50.815175643008509</v>
      </c>
      <c r="P23" s="36">
        <v>0</v>
      </c>
      <c r="Q23" s="36">
        <v>0</v>
      </c>
      <c r="R23" s="38">
        <v>0</v>
      </c>
      <c r="S23" s="38">
        <v>8.41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0.77664329940127141</v>
      </c>
      <c r="AD23">
        <f t="shared" si="1"/>
        <v>91.68089234360724</v>
      </c>
      <c r="AE23">
        <f>'IDT-1'!E23</f>
        <v>0</v>
      </c>
      <c r="AF23" s="24"/>
      <c r="AG23">
        <f t="shared" si="2"/>
        <v>91.68089234360724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9.6199999999999992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0.61236000000000002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52.952164854110173</v>
      </c>
      <c r="P24" s="36">
        <v>0</v>
      </c>
      <c r="Q24" s="36">
        <v>0</v>
      </c>
      <c r="R24" s="38">
        <v>0</v>
      </c>
      <c r="S24" s="38">
        <v>8.41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0.79459400877452535</v>
      </c>
      <c r="AD24">
        <f t="shared" si="1"/>
        <v>93.799930845335652</v>
      </c>
      <c r="AE24">
        <f>'IDT-1'!E24</f>
        <v>0</v>
      </c>
      <c r="AF24" s="24"/>
      <c r="AG24">
        <f t="shared" si="2"/>
        <v>93.799930845335652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9.6199999999999992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0.61236000000000002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52.952183897612677</v>
      </c>
      <c r="P25" s="36">
        <v>0</v>
      </c>
      <c r="Q25" s="36">
        <v>0</v>
      </c>
      <c r="R25" s="38">
        <v>0</v>
      </c>
      <c r="S25" s="38">
        <v>8.41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0.79459416873994648</v>
      </c>
      <c r="AD25">
        <f t="shared" si="1"/>
        <v>93.799949728872733</v>
      </c>
      <c r="AE25">
        <f>'IDT-1'!E25</f>
        <v>0</v>
      </c>
      <c r="AF25" s="24"/>
      <c r="AG25">
        <f t="shared" si="2"/>
        <v>93.799949728872733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9.6199999999999992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0.61236000000000002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52.952156940909894</v>
      </c>
      <c r="P26" s="36">
        <v>0</v>
      </c>
      <c r="Q26" s="36">
        <v>0</v>
      </c>
      <c r="R26" s="38">
        <v>0</v>
      </c>
      <c r="S26" s="38">
        <v>8.41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0.71378594230364301</v>
      </c>
      <c r="AD26">
        <f t="shared" si="1"/>
        <v>84.260730998606249</v>
      </c>
      <c r="AE26">
        <f>'IDT-1'!E26</f>
        <v>0</v>
      </c>
      <c r="AF26" s="24"/>
      <c r="AG26">
        <f t="shared" si="2"/>
        <v>84.260730998606249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0.61236000000000002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54.755859318647595</v>
      </c>
      <c r="P27" s="36">
        <v>0</v>
      </c>
      <c r="Q27" s="36">
        <v>0</v>
      </c>
      <c r="R27" s="38">
        <v>0</v>
      </c>
      <c r="S27" s="38">
        <v>8.41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0.72893704227663969</v>
      </c>
      <c r="AD27">
        <f t="shared" si="1"/>
        <v>86.049282276370946</v>
      </c>
      <c r="AE27">
        <f>'IDT-1'!E27</f>
        <v>0</v>
      </c>
      <c r="AF27" s="24"/>
      <c r="AG27">
        <f t="shared" si="2"/>
        <v>86.049282276370946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0.61236000000000002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56.52727368965013</v>
      </c>
      <c r="P28" s="36">
        <v>0</v>
      </c>
      <c r="Q28" s="36">
        <v>0</v>
      </c>
      <c r="R28" s="38">
        <v>0</v>
      </c>
      <c r="S28" s="38">
        <v>8.41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0.74381692299306101</v>
      </c>
      <c r="AD28">
        <f t="shared" si="1"/>
        <v>87.80581676665706</v>
      </c>
      <c r="AE28">
        <f>'IDT-1'!E28</f>
        <v>0</v>
      </c>
      <c r="AF28" s="24"/>
      <c r="AG28">
        <f t="shared" si="2"/>
        <v>87.80581676665706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0.61236000000000002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60.186921988651534</v>
      </c>
      <c r="P29" s="36">
        <v>0</v>
      </c>
      <c r="Q29" s="36">
        <v>0</v>
      </c>
      <c r="R29" s="38">
        <v>0</v>
      </c>
      <c r="S29" s="38">
        <v>8.41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0.77455796870467275</v>
      </c>
      <c r="AD29">
        <f t="shared" si="1"/>
        <v>91.434724019946856</v>
      </c>
      <c r="AE29">
        <f>'IDT-1'!E29</f>
        <v>0</v>
      </c>
      <c r="AF29" s="24"/>
      <c r="AG29">
        <f t="shared" si="2"/>
        <v>91.434724019946856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0.61236000000000002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60.978397127823492</v>
      </c>
      <c r="P30" s="36">
        <v>0</v>
      </c>
      <c r="Q30" s="36">
        <v>0</v>
      </c>
      <c r="R30" s="38">
        <v>0</v>
      </c>
      <c r="S30" s="38">
        <v>8.41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0.78120635987371723</v>
      </c>
      <c r="AD30">
        <f t="shared" si="1"/>
        <v>92.219550767949769</v>
      </c>
      <c r="AE30">
        <f>'IDT-1'!E30</f>
        <v>0</v>
      </c>
      <c r="AF30" s="24"/>
      <c r="AG30">
        <f t="shared" si="2"/>
        <v>92.219550767949769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0.61236000000000002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59.548819384706334</v>
      </c>
      <c r="P31" s="36">
        <v>0</v>
      </c>
      <c r="Q31" s="36">
        <v>0</v>
      </c>
      <c r="R31" s="38">
        <v>0</v>
      </c>
      <c r="S31" s="38">
        <v>8.41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0.76919790683153311</v>
      </c>
      <c r="AD31">
        <f t="shared" si="1"/>
        <v>90.80198147787479</v>
      </c>
      <c r="AE31">
        <f>'IDT-1'!E31</f>
        <v>0</v>
      </c>
      <c r="AF31" s="24"/>
      <c r="AG31">
        <f t="shared" si="2"/>
        <v>90.80198147787479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0.61236000000000002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57.278312604824528</v>
      </c>
      <c r="P32" s="36">
        <v>0</v>
      </c>
      <c r="Q32" s="36">
        <v>0</v>
      </c>
      <c r="R32" s="38">
        <v>0</v>
      </c>
      <c r="S32" s="38">
        <v>8.41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0.75012564988052599</v>
      </c>
      <c r="AD32">
        <f t="shared" si="1"/>
        <v>88.550546954943997</v>
      </c>
      <c r="AE32">
        <f>'IDT-1'!E32</f>
        <v>0</v>
      </c>
      <c r="AF32" s="24"/>
      <c r="AG32">
        <f t="shared" si="2"/>
        <v>88.550546954943997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0.61236000000000002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56.507125787829644</v>
      </c>
      <c r="P33" s="36">
        <v>0</v>
      </c>
      <c r="Q33" s="36">
        <v>0</v>
      </c>
      <c r="R33" s="38">
        <v>0</v>
      </c>
      <c r="S33" s="38">
        <v>8.41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0.74364768061776898</v>
      </c>
      <c r="AD33">
        <f t="shared" si="1"/>
        <v>87.785838107211873</v>
      </c>
      <c r="AE33">
        <f>'IDT-1'!E33</f>
        <v>0</v>
      </c>
      <c r="AF33" s="24"/>
      <c r="AG33">
        <f t="shared" si="2"/>
        <v>87.785838107211873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0.61236000000000002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52.883290360954462</v>
      </c>
      <c r="P34" s="36">
        <v>0</v>
      </c>
      <c r="Q34" s="36">
        <v>0</v>
      </c>
      <c r="R34" s="38">
        <v>0</v>
      </c>
      <c r="S34" s="38">
        <v>8.41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0.71320746303201732</v>
      </c>
      <c r="AD34">
        <f t="shared" si="1"/>
        <v>84.192442897922433</v>
      </c>
      <c r="AE34">
        <f>'IDT-1'!E34</f>
        <v>0</v>
      </c>
      <c r="AF34" s="24"/>
      <c r="AG34">
        <f t="shared" si="2"/>
        <v>84.192442897922433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0.61236000000000002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49.851485205620179</v>
      </c>
      <c r="P35" s="36">
        <v>0</v>
      </c>
      <c r="Q35" s="36">
        <v>0</v>
      </c>
      <c r="R35" s="38">
        <v>0</v>
      </c>
      <c r="S35" s="38">
        <v>8.41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0.90597229972720938</v>
      </c>
      <c r="AD35">
        <f t="shared" si="1"/>
        <v>106.94787290589296</v>
      </c>
      <c r="AE35">
        <f>'IDT-1'!E35</f>
        <v>0</v>
      </c>
      <c r="AF35" s="24"/>
      <c r="AG35">
        <f t="shared" si="2"/>
        <v>106.94787290589296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25.98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0.61236000000000002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47.707138155046096</v>
      </c>
      <c r="P36" s="36">
        <v>0</v>
      </c>
      <c r="Q36" s="36">
        <v>0</v>
      </c>
      <c r="R36" s="38">
        <v>0</v>
      </c>
      <c r="S36" s="38">
        <v>8.41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0.96070378450238714</v>
      </c>
      <c r="AD36">
        <f t="shared" si="1"/>
        <v>113.4087943705437</v>
      </c>
      <c r="AE36">
        <f>'IDT-1'!E36</f>
        <v>0</v>
      </c>
      <c r="AF36" s="24"/>
      <c r="AG36">
        <f t="shared" si="2"/>
        <v>113.4087943705437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34.64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0.61236000000000002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46.097034429815182</v>
      </c>
      <c r="P37" s="36">
        <v>0</v>
      </c>
      <c r="Q37" s="36">
        <v>0</v>
      </c>
      <c r="R37" s="38">
        <v>0</v>
      </c>
      <c r="S37" s="38">
        <v>8.41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1.0038789132104475</v>
      </c>
      <c r="AD37">
        <f t="shared" si="1"/>
        <v>118.50551551660473</v>
      </c>
      <c r="AE37">
        <f>'IDT-1'!E37</f>
        <v>0</v>
      </c>
      <c r="AF37" s="24"/>
      <c r="AG37">
        <f t="shared" si="2"/>
        <v>118.50551551660473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41.39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0.61236000000000002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43.960068221048175</v>
      </c>
      <c r="P38" s="36">
        <v>0</v>
      </c>
      <c r="Q38" s="36">
        <v>0</v>
      </c>
      <c r="R38" s="38">
        <v>0</v>
      </c>
      <c r="S38" s="38">
        <v>8.41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1.0585883970568046</v>
      </c>
      <c r="AD38">
        <f t="shared" si="1"/>
        <v>124.96383982399135</v>
      </c>
      <c r="AE38">
        <f>'IDT-1'!E38</f>
        <v>0</v>
      </c>
      <c r="AF38" s="24"/>
      <c r="AG38">
        <f t="shared" si="2"/>
        <v>124.96383982399135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50.04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0.61236000000000002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44.022245969947413</v>
      </c>
      <c r="P39" s="36">
        <v>0</v>
      </c>
      <c r="Q39" s="36">
        <v>0</v>
      </c>
      <c r="R39" s="38">
        <v>0</v>
      </c>
      <c r="S39" s="38">
        <v>8.41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0.71958269014755816</v>
      </c>
      <c r="AD39">
        <f t="shared" si="1"/>
        <v>84.945023279799855</v>
      </c>
      <c r="AE39">
        <f>'IDT-1'!E39</f>
        <v>0</v>
      </c>
      <c r="AF39" s="24"/>
      <c r="AG39">
        <f t="shared" si="2"/>
        <v>84.945023279799855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9.6199999999999992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0.61236000000000002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44.022245969947413</v>
      </c>
      <c r="P40" s="36">
        <v>0</v>
      </c>
      <c r="Q40" s="36">
        <v>0</v>
      </c>
      <c r="R40" s="38">
        <v>0</v>
      </c>
      <c r="S40" s="38">
        <v>8.41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0.71966669014755813</v>
      </c>
      <c r="AD40">
        <f t="shared" si="1"/>
        <v>84.954939279799845</v>
      </c>
      <c r="AE40">
        <f>'IDT-1'!E40</f>
        <v>0</v>
      </c>
      <c r="AF40" s="24"/>
      <c r="AG40">
        <f t="shared" si="2"/>
        <v>84.954939279799845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9.6300000000000008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0.61236000000000002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42.991726621011807</v>
      </c>
      <c r="P41" s="36">
        <v>0</v>
      </c>
      <c r="Q41" s="36">
        <v>0</v>
      </c>
      <c r="R41" s="38">
        <v>0</v>
      </c>
      <c r="S41" s="38">
        <v>8.41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0.75133032761649909</v>
      </c>
      <c r="AD41">
        <f t="shared" si="1"/>
        <v>88.692756293395291</v>
      </c>
      <c r="AE41">
        <f>'IDT-1'!E41</f>
        <v>0</v>
      </c>
      <c r="AF41" s="24"/>
      <c r="AG41">
        <f t="shared" si="2"/>
        <v>88.692756293395291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14.43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0.61236000000000002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42.991726621011807</v>
      </c>
      <c r="P42" s="36">
        <v>0</v>
      </c>
      <c r="Q42" s="36">
        <v>0</v>
      </c>
      <c r="R42" s="38">
        <v>0</v>
      </c>
      <c r="S42" s="38">
        <v>8.41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0.79181832761649906</v>
      </c>
      <c r="AD42">
        <f t="shared" si="1"/>
        <v>93.472268293395302</v>
      </c>
      <c r="AE42">
        <f>'IDT-1'!E42</f>
        <v>0</v>
      </c>
      <c r="AF42" s="24"/>
      <c r="AG42">
        <f t="shared" si="2"/>
        <v>93.472268293395302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19.25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0.61236000000000002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42.67319312528133</v>
      </c>
      <c r="P43" s="36">
        <v>0</v>
      </c>
      <c r="Q43" s="36">
        <v>0</v>
      </c>
      <c r="R43" s="38">
        <v>0</v>
      </c>
      <c r="S43" s="38">
        <v>8.41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0.86995064625236296</v>
      </c>
      <c r="AD43">
        <f t="shared" si="1"/>
        <v>102.69560247902896</v>
      </c>
      <c r="AE43">
        <f>'IDT-1'!E43</f>
        <v>0</v>
      </c>
      <c r="AF43" s="24"/>
      <c r="AG43">
        <f t="shared" si="2"/>
        <v>102.69560247902896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28.87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0.61236000000000002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42.67319312528133</v>
      </c>
      <c r="P44" s="36">
        <v>0</v>
      </c>
      <c r="Q44" s="36">
        <v>0</v>
      </c>
      <c r="R44" s="38">
        <v>0</v>
      </c>
      <c r="S44" s="38">
        <v>8.41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0.86995064625236296</v>
      </c>
      <c r="AD44">
        <f t="shared" si="1"/>
        <v>102.69560247902896</v>
      </c>
      <c r="AE44">
        <f>'IDT-1'!E44</f>
        <v>0</v>
      </c>
      <c r="AF44" s="24"/>
      <c r="AG44">
        <f t="shared" si="2"/>
        <v>102.69560247902896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28.87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0.61236000000000002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42.673309324171406</v>
      </c>
      <c r="P45" s="36">
        <v>0</v>
      </c>
      <c r="Q45" s="36">
        <v>0</v>
      </c>
      <c r="R45" s="38">
        <v>0</v>
      </c>
      <c r="S45" s="38">
        <v>8.41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0.91035562232303979</v>
      </c>
      <c r="AD45">
        <f t="shared" si="1"/>
        <v>107.46531370184837</v>
      </c>
      <c r="AE45">
        <f>'IDT-1'!E45</f>
        <v>0</v>
      </c>
      <c r="AF45" s="24"/>
      <c r="AG45">
        <f t="shared" si="2"/>
        <v>107.46531370184837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33.68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0.61236000000000002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42.673309324171406</v>
      </c>
      <c r="P46" s="36">
        <v>0</v>
      </c>
      <c r="Q46" s="36">
        <v>0</v>
      </c>
      <c r="R46" s="38">
        <v>0</v>
      </c>
      <c r="S46" s="38">
        <v>8.41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0.95075962232303968</v>
      </c>
      <c r="AD46">
        <f t="shared" si="1"/>
        <v>112.23490970184838</v>
      </c>
      <c r="AE46">
        <f>'IDT-1'!E46</f>
        <v>0</v>
      </c>
      <c r="AF46" s="24"/>
      <c r="AG46">
        <f t="shared" si="2"/>
        <v>112.23490970184838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38.49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0.61236000000000002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45.001110736991755</v>
      </c>
      <c r="P47" s="36">
        <v>0</v>
      </c>
      <c r="Q47" s="36">
        <v>0</v>
      </c>
      <c r="R47" s="38">
        <v>0</v>
      </c>
      <c r="S47" s="38">
        <v>8.41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1.0108011541907307</v>
      </c>
      <c r="AD47">
        <f t="shared" si="1"/>
        <v>119.32266958280103</v>
      </c>
      <c r="AE47">
        <f>'IDT-1'!E47</f>
        <v>0</v>
      </c>
      <c r="AF47" s="24"/>
      <c r="AG47">
        <f t="shared" si="2"/>
        <v>119.32266958280103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43.31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0.61236000000000002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45.000989318859126</v>
      </c>
      <c r="P48" s="36">
        <v>0</v>
      </c>
      <c r="Q48" s="36">
        <v>0</v>
      </c>
      <c r="R48" s="38">
        <v>0</v>
      </c>
      <c r="S48" s="38">
        <v>8.41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1.0108001342784165</v>
      </c>
      <c r="AD48">
        <f t="shared" si="1"/>
        <v>119.32254918458071</v>
      </c>
      <c r="AE48">
        <f>'IDT-1'!E48</f>
        <v>0</v>
      </c>
      <c r="AF48" s="24"/>
      <c r="AG48">
        <f t="shared" si="2"/>
        <v>119.32254918458071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43.31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0.61236000000000002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44.80298145451804</v>
      </c>
      <c r="P49" s="36">
        <v>0</v>
      </c>
      <c r="Q49" s="36">
        <v>0</v>
      </c>
      <c r="R49" s="38">
        <v>0</v>
      </c>
      <c r="S49" s="38">
        <v>8.41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1.0091368682179516</v>
      </c>
      <c r="AD49">
        <f t="shared" si="1"/>
        <v>119.12620458630009</v>
      </c>
      <c r="AE49">
        <f>'IDT-1'!E49</f>
        <v>0</v>
      </c>
      <c r="AF49" s="24"/>
      <c r="AG49">
        <f t="shared" si="2"/>
        <v>119.12620458630009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43.31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0.61236000000000002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44.80298145451804</v>
      </c>
      <c r="P50" s="36">
        <v>0</v>
      </c>
      <c r="Q50" s="36">
        <v>0</v>
      </c>
      <c r="R50" s="38">
        <v>0</v>
      </c>
      <c r="S50" s="38">
        <v>8.41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1.0091368682179516</v>
      </c>
      <c r="AD50">
        <f t="shared" si="1"/>
        <v>119.12620458630009</v>
      </c>
      <c r="AE50">
        <f>'IDT-1'!E50</f>
        <v>0</v>
      </c>
      <c r="AF50" s="24"/>
      <c r="AG50">
        <f t="shared" si="2"/>
        <v>119.12620458630009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43.31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0.61236000000000002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41.731468846812156</v>
      </c>
      <c r="P51" s="36">
        <v>0</v>
      </c>
      <c r="Q51" s="36">
        <v>0</v>
      </c>
      <c r="R51" s="38">
        <v>0</v>
      </c>
      <c r="S51" s="38">
        <v>8.41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1.0237401623132221</v>
      </c>
      <c r="AD51">
        <f t="shared" si="1"/>
        <v>120.85008868449894</v>
      </c>
      <c r="AE51">
        <f>'IDT-1'!E51</f>
        <v>0</v>
      </c>
      <c r="AF51" s="24"/>
      <c r="AG51">
        <f t="shared" si="2"/>
        <v>120.85008868449894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48.12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0.61236000000000002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41.731527540565807</v>
      </c>
      <c r="P52" s="36">
        <v>0</v>
      </c>
      <c r="Q52" s="36">
        <v>0</v>
      </c>
      <c r="R52" s="38">
        <v>0</v>
      </c>
      <c r="S52" s="38">
        <v>8.41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0.98333665534075265</v>
      </c>
      <c r="AD52">
        <f t="shared" si="1"/>
        <v>116.08055088522505</v>
      </c>
      <c r="AE52">
        <f>'IDT-1'!E52</f>
        <v>0</v>
      </c>
      <c r="AF52" s="24"/>
      <c r="AG52">
        <f t="shared" si="2"/>
        <v>116.08055088522505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43.31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0.61236000000000002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41.731538963936721</v>
      </c>
      <c r="P53" s="36">
        <v>0</v>
      </c>
      <c r="Q53" s="36">
        <v>0</v>
      </c>
      <c r="R53" s="38">
        <v>0</v>
      </c>
      <c r="S53" s="38">
        <v>8.41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0.95554040816480601</v>
      </c>
      <c r="AD53">
        <f t="shared" si="1"/>
        <v>112.79927008764544</v>
      </c>
      <c r="AE53">
        <f>'IDT-1'!E53</f>
        <v>0</v>
      </c>
      <c r="AF53" s="24"/>
      <c r="AG53">
        <f t="shared" si="2"/>
        <v>112.79927008764544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43.31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0.61236000000000002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40.342733022397162</v>
      </c>
      <c r="P54" s="36">
        <v>0</v>
      </c>
      <c r="Q54" s="36">
        <v>0</v>
      </c>
      <c r="R54" s="38">
        <v>0</v>
      </c>
      <c r="S54" s="38">
        <v>8.41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0.94387443825587369</v>
      </c>
      <c r="AD54">
        <f t="shared" si="1"/>
        <v>111.42213011601481</v>
      </c>
      <c r="AE54">
        <f>'IDT-1'!E54</f>
        <v>0</v>
      </c>
      <c r="AF54" s="24"/>
      <c r="AG54">
        <f t="shared" si="2"/>
        <v>111.42213011601481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43.31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0.61236000000000002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40.342970911966965</v>
      </c>
      <c r="P55" s="36">
        <v>0</v>
      </c>
      <c r="Q55" s="36">
        <v>0</v>
      </c>
      <c r="R55" s="38">
        <v>0</v>
      </c>
      <c r="S55" s="38">
        <v>8.41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0.94379243652825995</v>
      </c>
      <c r="AD55">
        <f t="shared" si="1"/>
        <v>111.41245000731223</v>
      </c>
      <c r="AE55">
        <f>'IDT-1'!E55</f>
        <v>0</v>
      </c>
      <c r="AF55" s="24"/>
      <c r="AG55">
        <f t="shared" si="2"/>
        <v>111.41245000731223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43.3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0.61236000000000002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40.342970911966965</v>
      </c>
      <c r="P56" s="36">
        <v>0</v>
      </c>
      <c r="Q56" s="36">
        <v>0</v>
      </c>
      <c r="R56" s="38">
        <v>0</v>
      </c>
      <c r="S56" s="38">
        <v>8.41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0.94379243652825995</v>
      </c>
      <c r="AD56">
        <f t="shared" si="1"/>
        <v>111.41245000731223</v>
      </c>
      <c r="AE56">
        <f>'IDT-1'!E56</f>
        <v>0</v>
      </c>
      <c r="AF56" s="24"/>
      <c r="AG56">
        <f t="shared" si="2"/>
        <v>111.41245000731223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43.3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0.61236000000000002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40.343368860919092</v>
      </c>
      <c r="P57" s="36">
        <v>0</v>
      </c>
      <c r="Q57" s="36">
        <v>0</v>
      </c>
      <c r="R57" s="38">
        <v>0</v>
      </c>
      <c r="S57" s="38">
        <v>8.41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0.93573177929945794</v>
      </c>
      <c r="AD57">
        <f t="shared" si="1"/>
        <v>110.46090861349316</v>
      </c>
      <c r="AE57">
        <f>'IDT-1'!E57</f>
        <v>0</v>
      </c>
      <c r="AF57" s="24"/>
      <c r="AG57">
        <f t="shared" si="2"/>
        <v>110.46090861349316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42.34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0.61236000000000002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40.343368860919092</v>
      </c>
      <c r="P58" s="36">
        <v>0</v>
      </c>
      <c r="Q58" s="36">
        <v>0</v>
      </c>
      <c r="R58" s="38">
        <v>0</v>
      </c>
      <c r="S58" s="38">
        <v>8.41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0.92766777929945798</v>
      </c>
      <c r="AD58">
        <f t="shared" si="1"/>
        <v>109.50897261349316</v>
      </c>
      <c r="AE58">
        <f>'IDT-1'!E58</f>
        <v>0</v>
      </c>
      <c r="AF58" s="24"/>
      <c r="AG58">
        <f t="shared" si="2"/>
        <v>109.50897261349316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41.38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0.61236000000000002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40.343368860919092</v>
      </c>
      <c r="P59" s="36">
        <v>0</v>
      </c>
      <c r="Q59" s="36">
        <v>0</v>
      </c>
      <c r="R59" s="38">
        <v>0</v>
      </c>
      <c r="S59" s="38">
        <v>8.41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0.91153977929945795</v>
      </c>
      <c r="AD59">
        <f t="shared" si="1"/>
        <v>107.60510061349316</v>
      </c>
      <c r="AE59">
        <f>'IDT-1'!E59</f>
        <v>0</v>
      </c>
      <c r="AF59" s="24"/>
      <c r="AG59">
        <f t="shared" si="2"/>
        <v>107.60510061349316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39.46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0.61236000000000002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40.343368860919092</v>
      </c>
      <c r="P60" s="36">
        <v>0</v>
      </c>
      <c r="Q60" s="36">
        <v>0</v>
      </c>
      <c r="R60" s="38">
        <v>0</v>
      </c>
      <c r="S60" s="38">
        <v>8.41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0.91153977929945795</v>
      </c>
      <c r="AD60">
        <f t="shared" si="1"/>
        <v>107.60510061349316</v>
      </c>
      <c r="AE60">
        <f>'IDT-1'!E60</f>
        <v>0</v>
      </c>
      <c r="AF60" s="24"/>
      <c r="AG60">
        <f t="shared" si="2"/>
        <v>107.60510061349316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39.46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0.61236000000000002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40.342894704912688</v>
      </c>
      <c r="P61" s="36">
        <v>0</v>
      </c>
      <c r="Q61" s="36">
        <v>0</v>
      </c>
      <c r="R61" s="38">
        <v>0</v>
      </c>
      <c r="S61" s="38">
        <v>8.41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0.91153579638900417</v>
      </c>
      <c r="AD61">
        <f t="shared" si="1"/>
        <v>107.6046304403972</v>
      </c>
      <c r="AE61">
        <f>'IDT-1'!E61</f>
        <v>0</v>
      </c>
      <c r="AF61" s="24"/>
      <c r="AG61">
        <f t="shared" si="2"/>
        <v>107.6046304403972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39.46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0.61236000000000002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40.342483622262542</v>
      </c>
      <c r="P62" s="36">
        <v>0</v>
      </c>
      <c r="Q62" s="36">
        <v>0</v>
      </c>
      <c r="R62" s="38">
        <v>0</v>
      </c>
      <c r="S62" s="38">
        <v>8.41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0.91959634329474294</v>
      </c>
      <c r="AD62">
        <f t="shared" si="1"/>
        <v>108.55615881084132</v>
      </c>
      <c r="AE62">
        <f>'IDT-1'!E62</f>
        <v>0</v>
      </c>
      <c r="AF62" s="24"/>
      <c r="AG62">
        <f t="shared" si="2"/>
        <v>108.55615881084132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40.42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0.61236000000000002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40.342483622262542</v>
      </c>
      <c r="P63" s="36">
        <v>0</v>
      </c>
      <c r="Q63" s="36">
        <v>0</v>
      </c>
      <c r="R63" s="38">
        <v>0</v>
      </c>
      <c r="S63" s="38">
        <v>8.41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0.9276603432947429</v>
      </c>
      <c r="AD63">
        <f t="shared" si="1"/>
        <v>109.50809481084133</v>
      </c>
      <c r="AE63">
        <f>'IDT-1'!E63</f>
        <v>0</v>
      </c>
      <c r="AF63" s="24"/>
      <c r="AG63">
        <f t="shared" si="2"/>
        <v>109.50809481084133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41.38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0.61236000000000002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40.342483622262542</v>
      </c>
      <c r="P64" s="36">
        <v>0</v>
      </c>
      <c r="Q64" s="36">
        <v>0</v>
      </c>
      <c r="R64" s="38">
        <v>0</v>
      </c>
      <c r="S64" s="38">
        <v>8.41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0.95193634329474286</v>
      </c>
      <c r="AD64">
        <f t="shared" si="1"/>
        <v>112.37381881084131</v>
      </c>
      <c r="AE64">
        <f>'IDT-1'!E64</f>
        <v>0</v>
      </c>
      <c r="AF64" s="24"/>
      <c r="AG64">
        <f t="shared" si="2"/>
        <v>112.37381881084131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44.27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0.61236000000000002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40.362592326567295</v>
      </c>
      <c r="P65" s="36">
        <v>0</v>
      </c>
      <c r="Q65" s="36">
        <v>0</v>
      </c>
      <c r="R65" s="38">
        <v>0</v>
      </c>
      <c r="S65" s="38">
        <v>8.41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0.98444525641090275</v>
      </c>
      <c r="AD65">
        <f t="shared" si="1"/>
        <v>116.21141860202991</v>
      </c>
      <c r="AE65">
        <f>'IDT-1'!E65</f>
        <v>0</v>
      </c>
      <c r="AF65" s="24"/>
      <c r="AG65">
        <f t="shared" si="2"/>
        <v>116.21141860202991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48.12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0.61236000000000002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38.581039844470588</v>
      </c>
      <c r="P66" s="36">
        <v>0</v>
      </c>
      <c r="Q66" s="36">
        <v>0</v>
      </c>
      <c r="R66" s="38">
        <v>0</v>
      </c>
      <c r="S66" s="38">
        <v>8.41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0.97762821556129054</v>
      </c>
      <c r="AD66">
        <f t="shared" si="1"/>
        <v>115.40668316078282</v>
      </c>
      <c r="AE66">
        <f>'IDT-1'!E66</f>
        <v>0</v>
      </c>
      <c r="AF66" s="24"/>
      <c r="AG66">
        <f t="shared" si="2"/>
        <v>115.40668316078282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49.09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0.61236000000000002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38.71696722912796</v>
      </c>
      <c r="P67" s="36">
        <v>0</v>
      </c>
      <c r="Q67" s="36">
        <v>0</v>
      </c>
      <c r="R67" s="38">
        <v>0</v>
      </c>
      <c r="S67" s="38">
        <v>8.41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1.0029620055924124</v>
      </c>
      <c r="AD67">
        <f t="shared" si="1"/>
        <v>118.39727675540907</v>
      </c>
      <c r="AE67">
        <f>'IDT-1'!E67</f>
        <v>0</v>
      </c>
      <c r="AF67" s="24"/>
      <c r="AG67">
        <f t="shared" si="2"/>
        <v>118.39727675540907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51.97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0.61236000000000002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38.717265577310243</v>
      </c>
      <c r="P68" s="36">
        <v>0</v>
      </c>
      <c r="Q68" s="36">
        <v>0</v>
      </c>
      <c r="R68" s="38">
        <v>0</v>
      </c>
      <c r="S68" s="38">
        <v>8.41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1.0191765117171436</v>
      </c>
      <c r="AD68">
        <f t="shared" ref="AD68:AD98" si="4">SUM(B68:AB68,AI68:AV68)-AC68</f>
        <v>120.3113605974666</v>
      </c>
      <c r="AE68">
        <f>'IDT-1'!E68</f>
        <v>0</v>
      </c>
      <c r="AF68" s="24"/>
      <c r="AG68">
        <f t="shared" ref="AG68:AG98" si="5">SUM(AD68:AF68)</f>
        <v>120.3113605974666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53.9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0.61236000000000002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40.335882089353099</v>
      </c>
      <c r="P69" s="36">
        <v>0</v>
      </c>
      <c r="Q69" s="36">
        <v>0</v>
      </c>
      <c r="R69" s="38">
        <v>0</v>
      </c>
      <c r="S69" s="38">
        <v>8.41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1.0430972335505659</v>
      </c>
      <c r="AD69">
        <f t="shared" si="4"/>
        <v>123.13514485580252</v>
      </c>
      <c r="AE69">
        <f>'IDT-1'!E69</f>
        <v>0</v>
      </c>
      <c r="AF69" s="24"/>
      <c r="AG69">
        <f t="shared" si="5"/>
        <v>123.13514485580252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55.82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0.61236000000000002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42.290905535468099</v>
      </c>
      <c r="P70" s="36">
        <v>0</v>
      </c>
      <c r="Q70" s="36">
        <v>0</v>
      </c>
      <c r="R70" s="38">
        <v>0</v>
      </c>
      <c r="S70" s="38">
        <v>8.41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1.0837954304979318</v>
      </c>
      <c r="AD70">
        <f t="shared" si="4"/>
        <v>127.93947010497016</v>
      </c>
      <c r="AE70">
        <f>'IDT-1'!E70</f>
        <v>0</v>
      </c>
      <c r="AF70" s="24"/>
      <c r="AG70">
        <f t="shared" si="5"/>
        <v>127.93947010497016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58.71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0.61236000000000002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42.8005591415628</v>
      </c>
      <c r="P71" s="36">
        <v>0</v>
      </c>
      <c r="Q71" s="36">
        <v>0</v>
      </c>
      <c r="R71" s="38">
        <v>0</v>
      </c>
      <c r="S71" s="38">
        <v>8.41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1.2739685207891274</v>
      </c>
      <c r="AD71">
        <f t="shared" si="4"/>
        <v>150.38895062077364</v>
      </c>
      <c r="AE71">
        <f>'IDT-1'!E71</f>
        <v>0</v>
      </c>
      <c r="AF71" s="24"/>
      <c r="AG71">
        <f t="shared" si="5"/>
        <v>150.38895062077364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80.84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0.61236000000000002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44.979508619599699</v>
      </c>
      <c r="P72" s="36">
        <v>0</v>
      </c>
      <c r="Q72" s="36">
        <v>0</v>
      </c>
      <c r="R72" s="38">
        <v>0</v>
      </c>
      <c r="S72" s="38">
        <v>8.41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1.2518676964046374</v>
      </c>
      <c r="AD72">
        <f t="shared" si="4"/>
        <v>147.78000092319505</v>
      </c>
      <c r="AE72">
        <f>'IDT-1'!E72</f>
        <v>0</v>
      </c>
      <c r="AF72" s="24"/>
      <c r="AG72">
        <f t="shared" si="5"/>
        <v>147.78000092319505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76.03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0.61236000000000002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48.316828427268398</v>
      </c>
      <c r="P73" s="36">
        <v>0</v>
      </c>
      <c r="Q73" s="36">
        <v>0</v>
      </c>
      <c r="R73" s="38">
        <v>0</v>
      </c>
      <c r="S73" s="38">
        <v>8.41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1.2394971827890546</v>
      </c>
      <c r="AD73">
        <f t="shared" si="4"/>
        <v>146.31969124447934</v>
      </c>
      <c r="AE73">
        <f>'IDT-1'!E73</f>
        <v>0</v>
      </c>
      <c r="AF73" s="24"/>
      <c r="AG73">
        <f t="shared" si="5"/>
        <v>146.31969124447934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71.22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0.61236000000000002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52.656675361384579</v>
      </c>
      <c r="P74" s="36">
        <v>0</v>
      </c>
      <c r="Q74" s="36">
        <v>0</v>
      </c>
      <c r="R74" s="38">
        <v>0</v>
      </c>
      <c r="S74" s="38">
        <v>8.41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1.2112718970356304</v>
      </c>
      <c r="AD74">
        <f t="shared" si="4"/>
        <v>142.98776346434894</v>
      </c>
      <c r="AE74">
        <f>'IDT-1'!E74</f>
        <v>0</v>
      </c>
      <c r="AF74" s="24"/>
      <c r="AG74">
        <f t="shared" si="5"/>
        <v>142.98776346434894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63.52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0.61236000000000002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60.399462452593141</v>
      </c>
      <c r="P75" s="36">
        <v>0</v>
      </c>
      <c r="Q75" s="36">
        <v>0</v>
      </c>
      <c r="R75" s="38">
        <v>0</v>
      </c>
      <c r="S75" s="38">
        <v>8.41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3.46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1.2115473086017823</v>
      </c>
      <c r="AD75">
        <f t="shared" si="4"/>
        <v>143.02027514399134</v>
      </c>
      <c r="AE75">
        <f>'IDT-1'!E75</f>
        <v>0</v>
      </c>
      <c r="AF75" s="24"/>
      <c r="AG75">
        <f t="shared" si="5"/>
        <v>143.02027514399134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52.35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0.61236000000000002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22.910949637305698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70.643830960865017</v>
      </c>
      <c r="P76" s="36">
        <v>0</v>
      </c>
      <c r="Q76" s="36">
        <v>0</v>
      </c>
      <c r="R76" s="38">
        <v>0</v>
      </c>
      <c r="S76" s="38">
        <v>8.41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11.16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1.257455981024634</v>
      </c>
      <c r="AD76">
        <f t="shared" si="4"/>
        <v>148.43968461714607</v>
      </c>
      <c r="AE76">
        <f>'IDT-1'!E76</f>
        <v>0</v>
      </c>
      <c r="AF76" s="24"/>
      <c r="AG76">
        <f t="shared" si="5"/>
        <v>148.43968461714607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35.96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0.61236000000000002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22.231035351882909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81.282179254772217</v>
      </c>
      <c r="P77" s="36">
        <v>0</v>
      </c>
      <c r="Q77" s="36">
        <v>0</v>
      </c>
      <c r="R77" s="38">
        <v>0</v>
      </c>
      <c r="S77" s="38">
        <v>8.41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13.09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1.213258826695903</v>
      </c>
      <c r="AD77">
        <f t="shared" si="4"/>
        <v>143.22231577995922</v>
      </c>
      <c r="AE77">
        <f>'IDT-1'!E77</f>
        <v>0</v>
      </c>
      <c r="AF77" s="24"/>
      <c r="AG77">
        <f t="shared" si="5"/>
        <v>143.22231577995922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18.809999999999999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0.61236000000000002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22.231035351882909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82.58808737850336</v>
      </c>
      <c r="P78" s="36">
        <v>0</v>
      </c>
      <c r="Q78" s="36">
        <v>0</v>
      </c>
      <c r="R78" s="38">
        <v>0</v>
      </c>
      <c r="S78" s="38">
        <v>8.41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12.21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1.1886964549352446</v>
      </c>
      <c r="AD78">
        <f t="shared" si="4"/>
        <v>140.32278627545102</v>
      </c>
      <c r="AE78">
        <f>'IDT-1'!E78</f>
        <v>0</v>
      </c>
      <c r="AF78" s="24"/>
      <c r="AG78">
        <f t="shared" si="5"/>
        <v>140.32278627545102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15.46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0.61236000000000002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21.92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83.806051044066066</v>
      </c>
      <c r="P79" s="36">
        <v>0</v>
      </c>
      <c r="Q79" s="36">
        <v>0</v>
      </c>
      <c r="R79" s="38">
        <v>0</v>
      </c>
      <c r="S79" s="38">
        <v>8.41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10.25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1.1895946527701549</v>
      </c>
      <c r="AD79">
        <f t="shared" si="4"/>
        <v>140.4288163912959</v>
      </c>
      <c r="AE79">
        <f>'IDT-1'!E79</f>
        <v>0</v>
      </c>
      <c r="AF79" s="24"/>
      <c r="AG79">
        <f t="shared" si="5"/>
        <v>140.4288163912959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16.62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0.61236000000000002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83.806051044066066</v>
      </c>
      <c r="P80" s="36">
        <v>0</v>
      </c>
      <c r="Q80" s="36">
        <v>0</v>
      </c>
      <c r="R80" s="38">
        <v>0</v>
      </c>
      <c r="S80" s="38">
        <v>8.41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8.6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1.1952226527701546</v>
      </c>
      <c r="AD80">
        <f t="shared" si="4"/>
        <v>141.09318839129588</v>
      </c>
      <c r="AE80">
        <f>'IDT-1'!E80</f>
        <v>0</v>
      </c>
      <c r="AF80" s="24"/>
      <c r="AG80">
        <f t="shared" si="5"/>
        <v>141.09318839129588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17.86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0.61236000000000002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84.394701165003369</v>
      </c>
      <c r="P81" s="36">
        <v>0</v>
      </c>
      <c r="Q81" s="36">
        <v>0</v>
      </c>
      <c r="R81" s="38">
        <v>0</v>
      </c>
      <c r="S81" s="38">
        <v>8.41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9.26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1.1842073137860283</v>
      </c>
      <c r="AD81">
        <f t="shared" si="4"/>
        <v>139.79285385121733</v>
      </c>
      <c r="AE81">
        <f>'IDT-1'!E81</f>
        <v>0</v>
      </c>
      <c r="AF81" s="24"/>
      <c r="AG81">
        <f t="shared" si="5"/>
        <v>139.79285385121733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15.3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0.61236000000000002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22.69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83.51351032222351</v>
      </c>
      <c r="P82" s="36">
        <v>0</v>
      </c>
      <c r="Q82" s="36">
        <v>0</v>
      </c>
      <c r="R82" s="38">
        <v>0</v>
      </c>
      <c r="S82" s="38">
        <v>8.41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1.1942773107066773</v>
      </c>
      <c r="AD82">
        <f t="shared" si="4"/>
        <v>140.98159301151682</v>
      </c>
      <c r="AE82">
        <f>'IDT-1'!E82</f>
        <v>0</v>
      </c>
      <c r="AF82" s="24"/>
      <c r="AG82">
        <f t="shared" si="5"/>
        <v>140.98159301151682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26.95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0.61236000000000002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80.87823446476682</v>
      </c>
      <c r="P83" s="36">
        <v>0</v>
      </c>
      <c r="Q83" s="36">
        <v>0</v>
      </c>
      <c r="R83" s="38">
        <v>0</v>
      </c>
      <c r="S83" s="38">
        <v>8.41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1.1504689935040411</v>
      </c>
      <c r="AD83">
        <f t="shared" si="4"/>
        <v>135.81012547126278</v>
      </c>
      <c r="AE83">
        <f>'IDT-1'!E83</f>
        <v>0</v>
      </c>
      <c r="AF83" s="24"/>
      <c r="AG83">
        <f t="shared" si="5"/>
        <v>135.81012547126278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24.06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0.61236000000000002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77.582143012883108</v>
      </c>
      <c r="P84" s="36">
        <v>0</v>
      </c>
      <c r="Q84" s="36">
        <v>0</v>
      </c>
      <c r="R84" s="38">
        <v>0</v>
      </c>
      <c r="S84" s="38">
        <v>8.41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1.1308458253082179</v>
      </c>
      <c r="AD84">
        <f t="shared" si="4"/>
        <v>133.49365718757488</v>
      </c>
      <c r="AE84">
        <f>'IDT-1'!E84</f>
        <v>0</v>
      </c>
      <c r="AF84" s="24"/>
      <c r="AG84">
        <f t="shared" si="5"/>
        <v>133.49365718757488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25.02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0.61236000000000002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66.529524873834461</v>
      </c>
      <c r="P85" s="36">
        <v>0</v>
      </c>
      <c r="Q85" s="36">
        <v>0</v>
      </c>
      <c r="R85" s="38">
        <v>0</v>
      </c>
      <c r="S85" s="38">
        <v>8.41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1.1512358329402093</v>
      </c>
      <c r="AD85">
        <f t="shared" si="4"/>
        <v>135.90064904089425</v>
      </c>
      <c r="AE85">
        <f>'IDT-1'!E85</f>
        <v>0</v>
      </c>
      <c r="AF85" s="24"/>
      <c r="AG85">
        <f t="shared" si="5"/>
        <v>135.90064904089425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38.5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0.61236000000000002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64.236511194811129</v>
      </c>
      <c r="P86" s="36">
        <v>0</v>
      </c>
      <c r="Q86" s="36">
        <v>0</v>
      </c>
      <c r="R86" s="38">
        <v>0</v>
      </c>
      <c r="S86" s="38">
        <v>8.41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1.1643145180364134</v>
      </c>
      <c r="AD86">
        <f t="shared" si="4"/>
        <v>137.44455667677471</v>
      </c>
      <c r="AE86">
        <f>'IDT-1'!E86</f>
        <v>0</v>
      </c>
      <c r="AF86" s="24"/>
      <c r="AG86">
        <f t="shared" si="5"/>
        <v>137.44455667677471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42.35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0.61236000000000002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63.233491784536255</v>
      </c>
      <c r="P87" s="36">
        <v>0</v>
      </c>
      <c r="Q87" s="36">
        <v>0</v>
      </c>
      <c r="R87" s="38">
        <v>0</v>
      </c>
      <c r="S87" s="38">
        <v>8.41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18.05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1.0912091549901044</v>
      </c>
      <c r="AD87">
        <f t="shared" si="4"/>
        <v>128.81464262954614</v>
      </c>
      <c r="AE87">
        <f>'IDT-1'!E87</f>
        <v>0</v>
      </c>
      <c r="AF87" s="24"/>
      <c r="AG87">
        <f t="shared" si="5"/>
        <v>128.81464262954614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17.05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0.61236000000000002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63.193726582948955</v>
      </c>
      <c r="P88" s="36">
        <v>0</v>
      </c>
      <c r="Q88" s="36">
        <v>0</v>
      </c>
      <c r="R88" s="38">
        <v>0</v>
      </c>
      <c r="S88" s="38">
        <v>8.41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17.79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1.092723127296771</v>
      </c>
      <c r="AD88">
        <f t="shared" si="4"/>
        <v>128.99336345565217</v>
      </c>
      <c r="AE88">
        <f>'IDT-1'!E88</f>
        <v>0</v>
      </c>
      <c r="AF88" s="24"/>
      <c r="AG88">
        <f t="shared" si="5"/>
        <v>128.99336345565217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17.53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0.61236000000000002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64.339697136202005</v>
      </c>
      <c r="P89" s="36">
        <v>0</v>
      </c>
      <c r="Q89" s="36">
        <v>0</v>
      </c>
      <c r="R89" s="38">
        <v>0</v>
      </c>
      <c r="S89" s="38">
        <v>8.41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16.47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1.0846252799440967</v>
      </c>
      <c r="AD89">
        <f t="shared" si="4"/>
        <v>128.03743185625791</v>
      </c>
      <c r="AE89">
        <f>'IDT-1'!E89</f>
        <v>0</v>
      </c>
      <c r="AF89" s="24"/>
      <c r="AG89">
        <f t="shared" si="5"/>
        <v>128.03743185625791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16.739999999999998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0.61236000000000002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75.837510348137414</v>
      </c>
      <c r="P90" s="36">
        <v>0</v>
      </c>
      <c r="Q90" s="36">
        <v>0</v>
      </c>
      <c r="R90" s="38">
        <v>0</v>
      </c>
      <c r="S90" s="38">
        <v>8.41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20.190000000000001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1.2090109109243543</v>
      </c>
      <c r="AD90">
        <f t="shared" si="4"/>
        <v>142.72085943721305</v>
      </c>
      <c r="AE90">
        <f>'IDT-1'!E90</f>
        <v>0</v>
      </c>
      <c r="AF90" s="24"/>
      <c r="AG90">
        <f t="shared" si="5"/>
        <v>142.72085943721305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16.329999999999998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0.61236000000000002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22.619999999999997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75.764759926488495</v>
      </c>
      <c r="P91" s="36">
        <v>0</v>
      </c>
      <c r="Q91" s="36">
        <v>0</v>
      </c>
      <c r="R91" s="38">
        <v>0</v>
      </c>
      <c r="S91" s="38">
        <v>8.41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20.3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1.1798398073825032</v>
      </c>
      <c r="AD91">
        <f t="shared" si="4"/>
        <v>139.27728011910597</v>
      </c>
      <c r="AE91">
        <f>'IDT-1'!E91</f>
        <v>0</v>
      </c>
      <c r="AF91" s="24"/>
      <c r="AG91">
        <f t="shared" si="5"/>
        <v>139.27728011910597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12.75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0.61236000000000002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22.619999999999997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74.666713908675547</v>
      </c>
      <c r="P92" s="36">
        <v>0</v>
      </c>
      <c r="Q92" s="36">
        <v>0</v>
      </c>
      <c r="R92" s="38">
        <v>0</v>
      </c>
      <c r="S92" s="38">
        <v>8.41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16.690000000000001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1.1604522208328745</v>
      </c>
      <c r="AD92">
        <f t="shared" si="4"/>
        <v>136.98862168784268</v>
      </c>
      <c r="AE92">
        <f>'IDT-1'!E92</f>
        <v>0</v>
      </c>
      <c r="AF92" s="24"/>
      <c r="AG92">
        <f t="shared" si="5"/>
        <v>136.98862168784268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15.15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0.61236000000000002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22.619999999999997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73.495917469213651</v>
      </c>
      <c r="P93" s="36">
        <v>0</v>
      </c>
      <c r="Q93" s="36">
        <v>0</v>
      </c>
      <c r="R93" s="38">
        <v>0</v>
      </c>
      <c r="S93" s="38">
        <v>8.41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13.79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1.1282735307413945</v>
      </c>
      <c r="AD93">
        <f t="shared" si="4"/>
        <v>133.19000393847224</v>
      </c>
      <c r="AE93">
        <f>'IDT-1'!E93</f>
        <v>0</v>
      </c>
      <c r="AF93" s="24"/>
      <c r="AG93">
        <f t="shared" si="5"/>
        <v>133.19000393847224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15.39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0.61236000000000002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22.619999999999997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63.288682288090492</v>
      </c>
      <c r="P94" s="36">
        <v>0</v>
      </c>
      <c r="Q94" s="36">
        <v>0</v>
      </c>
      <c r="R94" s="38">
        <v>0</v>
      </c>
      <c r="S94" s="38">
        <v>8.41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12.76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1.03875275521996</v>
      </c>
      <c r="AD94">
        <f t="shared" si="4"/>
        <v>122.62228953287052</v>
      </c>
      <c r="AE94">
        <f>'IDT-1'!E94</f>
        <v>0</v>
      </c>
      <c r="AF94" s="24"/>
      <c r="AG94">
        <f t="shared" si="5"/>
        <v>122.62228953287052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15.97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0.61236000000000002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22.839088041525258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58.649825901887617</v>
      </c>
      <c r="P95" s="36">
        <v>0</v>
      </c>
      <c r="Q95" s="36">
        <v>0</v>
      </c>
      <c r="R95" s="38">
        <v>0</v>
      </c>
      <c r="S95" s="38">
        <v>8.41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8.6300000000000008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0.93005870112466804</v>
      </c>
      <c r="AD95">
        <f t="shared" si="4"/>
        <v>109.7912152422882</v>
      </c>
      <c r="AE95">
        <f>'IDT-1'!E95</f>
        <v>0</v>
      </c>
      <c r="AF95" s="24"/>
      <c r="AG95">
        <f t="shared" si="5"/>
        <v>109.7912152422882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11.58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0.61236000000000002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22.839088041525258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56.502864803037554</v>
      </c>
      <c r="P96" s="36">
        <v>0</v>
      </c>
      <c r="Q96" s="36">
        <v>0</v>
      </c>
      <c r="R96" s="38">
        <v>0</v>
      </c>
      <c r="S96" s="38">
        <v>8.41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8.2899999999999991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0.90370822789432759</v>
      </c>
      <c r="AD96">
        <f t="shared" si="4"/>
        <v>106.68060461666849</v>
      </c>
      <c r="AE96">
        <f>'IDT-1'!E96</f>
        <v>0</v>
      </c>
      <c r="AF96" s="24"/>
      <c r="AG96">
        <f t="shared" si="5"/>
        <v>106.68060461666849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10.93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0.61236000000000002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22.839088041525258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51.392074524952264</v>
      </c>
      <c r="P97" s="36">
        <v>0</v>
      </c>
      <c r="Q97" s="36">
        <v>0</v>
      </c>
      <c r="R97" s="38">
        <v>0</v>
      </c>
      <c r="S97" s="38">
        <v>8.41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8.2100000000000009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0.85951758955841095</v>
      </c>
      <c r="AD97">
        <f t="shared" si="4"/>
        <v>101.4640049769191</v>
      </c>
      <c r="AE97">
        <f>'IDT-1'!E97</f>
        <v>0</v>
      </c>
      <c r="AF97" s="24"/>
      <c r="AG97">
        <f t="shared" si="5"/>
        <v>101.4640049769191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10.86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0.61236000000000002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22.839088041525258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47.825535360450729</v>
      </c>
      <c r="P98" s="36">
        <v>0</v>
      </c>
      <c r="Q98" s="36">
        <v>0</v>
      </c>
      <c r="R98" s="38">
        <v>0</v>
      </c>
      <c r="S98" s="38">
        <v>8.41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9.19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0.81494266057659814</v>
      </c>
      <c r="AD98">
        <f t="shared" si="4"/>
        <v>96.202040741399372</v>
      </c>
      <c r="AE98">
        <f>'IDT-1'!E98</f>
        <v>0</v>
      </c>
      <c r="AF98" s="24"/>
      <c r="AG98">
        <f t="shared" si="5"/>
        <v>96.202040741399372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8.14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0.53001848925428741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1.263408869527642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0.20183999999999988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6.1744999999999994E-2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2.2886127589768209E-2</v>
      </c>
      <c r="AD99">
        <f t="shared" si="6"/>
        <v>2.7016528711921604</v>
      </c>
      <c r="AE99">
        <f t="shared" si="6"/>
        <v>0</v>
      </c>
      <c r="AG99">
        <f t="shared" si="6"/>
        <v>2.7016528711921604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0.65282999999999969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45388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8.1311999999999995E-2</v>
      </c>
      <c r="AD3">
        <f>SUM(B3:AB3,AI3:AV3)-AC3</f>
        <v>9.5986879999999992</v>
      </c>
      <c r="AE3">
        <f>'IDT-1'!D3</f>
        <v>0</v>
      </c>
      <c r="AF3" s="24"/>
      <c r="AG3">
        <f>SUM(AD3:AF3)</f>
        <v>9.5986879999999992</v>
      </c>
      <c r="AI3" s="34">
        <f>PXIL!L3</f>
        <v>0</v>
      </c>
      <c r="AJ3" s="34">
        <f>PXIL!R3</f>
        <v>0</v>
      </c>
      <c r="AK3" s="34">
        <f>RTM_IEX!L3</f>
        <v>4.68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8.0639999999999989E-2</v>
      </c>
      <c r="AD4">
        <f t="shared" ref="AD4:AD67" si="1">SUM(B4:AB4,AI4:AV4)-AC4</f>
        <v>9.5193599999999989</v>
      </c>
      <c r="AE4">
        <f>'IDT-1'!D4</f>
        <v>0</v>
      </c>
      <c r="AF4" s="24"/>
      <c r="AG4">
        <f t="shared" ref="AG4:AG67" si="2">SUM(AD4:AF4)</f>
        <v>9.5193599999999989</v>
      </c>
      <c r="AI4" s="34">
        <f>PXIL!L4</f>
        <v>0</v>
      </c>
      <c r="AJ4" s="34">
        <f>PXIL!R4</f>
        <v>0</v>
      </c>
      <c r="AK4" s="34">
        <f>RTM_IEX!L4</f>
        <v>4.5999999999999996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8.0975999999999992E-2</v>
      </c>
      <c r="AD5">
        <f t="shared" si="1"/>
        <v>9.5590240000000009</v>
      </c>
      <c r="AE5">
        <f>'IDT-1'!D5</f>
        <v>0</v>
      </c>
      <c r="AF5" s="24"/>
      <c r="AG5">
        <f t="shared" si="2"/>
        <v>9.5590240000000009</v>
      </c>
      <c r="AI5" s="34">
        <f>PXIL!L5</f>
        <v>0</v>
      </c>
      <c r="AJ5" s="34">
        <f>PXIL!R5</f>
        <v>0</v>
      </c>
      <c r="AK5" s="34">
        <f>RTM_IEX!L5</f>
        <v>4.6399999999999997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8.702399999999999E-2</v>
      </c>
      <c r="AD6">
        <f t="shared" si="1"/>
        <v>10.272976</v>
      </c>
      <c r="AE6">
        <f>'IDT-1'!D6</f>
        <v>0</v>
      </c>
      <c r="AF6" s="24"/>
      <c r="AG6">
        <f t="shared" si="2"/>
        <v>10.272976</v>
      </c>
      <c r="AI6" s="34">
        <f>PXIL!L6</f>
        <v>0</v>
      </c>
      <c r="AJ6" s="34">
        <f>PXIL!R6</f>
        <v>0</v>
      </c>
      <c r="AK6" s="34">
        <f>RTM_IEX!L6</f>
        <v>5.36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0.100548</v>
      </c>
      <c r="AD7">
        <f t="shared" si="1"/>
        <v>11.869451999999999</v>
      </c>
      <c r="AE7">
        <f>'IDT-1'!D7</f>
        <v>0</v>
      </c>
      <c r="AF7" s="24"/>
      <c r="AG7">
        <f t="shared" si="2"/>
        <v>11.869451999999999</v>
      </c>
      <c r="AI7" s="34">
        <f>PXIL!L7</f>
        <v>0</v>
      </c>
      <c r="AJ7" s="34">
        <f>PXIL!R7</f>
        <v>0</v>
      </c>
      <c r="AK7" s="34">
        <f>RTM_IEX!L7</f>
        <v>6.97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0.101808</v>
      </c>
      <c r="AD8">
        <f t="shared" si="1"/>
        <v>12.018192000000001</v>
      </c>
      <c r="AE8">
        <f>'IDT-1'!D8</f>
        <v>0</v>
      </c>
      <c r="AF8" s="24"/>
      <c r="AG8">
        <f t="shared" si="2"/>
        <v>12.018192000000001</v>
      </c>
      <c r="AI8" s="34">
        <f>PXIL!L8</f>
        <v>0</v>
      </c>
      <c r="AJ8" s="34">
        <f>PXIL!R8</f>
        <v>0</v>
      </c>
      <c r="AK8" s="34">
        <f>RTM_IEX!L8</f>
        <v>7.12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0.10264799999999999</v>
      </c>
      <c r="AD9">
        <f t="shared" si="1"/>
        <v>12.117351999999999</v>
      </c>
      <c r="AE9">
        <f>'IDT-1'!D9</f>
        <v>0</v>
      </c>
      <c r="AF9" s="24"/>
      <c r="AG9">
        <f t="shared" si="2"/>
        <v>12.117351999999999</v>
      </c>
      <c r="AI9" s="34">
        <f>PXIL!L9</f>
        <v>0</v>
      </c>
      <c r="AJ9" s="34">
        <f>PXIL!R9</f>
        <v>0</v>
      </c>
      <c r="AK9" s="34">
        <f>RTM_IEX!L9</f>
        <v>7.22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0.10264799999999999</v>
      </c>
      <c r="AD10">
        <f t="shared" si="1"/>
        <v>12.117351999999999</v>
      </c>
      <c r="AE10">
        <f>'IDT-1'!D10</f>
        <v>0</v>
      </c>
      <c r="AF10" s="24"/>
      <c r="AG10">
        <f t="shared" si="2"/>
        <v>12.117351999999999</v>
      </c>
      <c r="AI10" s="34">
        <f>PXIL!L10</f>
        <v>0</v>
      </c>
      <c r="AJ10" s="34">
        <f>PXIL!R10</f>
        <v>0</v>
      </c>
      <c r="AK10" s="34">
        <f>RTM_IEX!L10</f>
        <v>7.22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0.101052</v>
      </c>
      <c r="AD11">
        <f t="shared" si="1"/>
        <v>11.928948000000002</v>
      </c>
      <c r="AE11">
        <f>'IDT-1'!D11</f>
        <v>0</v>
      </c>
      <c r="AF11" s="24"/>
      <c r="AG11">
        <f t="shared" si="2"/>
        <v>11.928948000000002</v>
      </c>
      <c r="AI11" s="34">
        <f>PXIL!L11</f>
        <v>0</v>
      </c>
      <c r="AJ11" s="34">
        <f>PXIL!R11</f>
        <v>0</v>
      </c>
      <c r="AK11" s="34">
        <f>RTM_IEX!L11</f>
        <v>7.03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0.100212</v>
      </c>
      <c r="AD12">
        <f t="shared" si="1"/>
        <v>11.829787999999999</v>
      </c>
      <c r="AE12">
        <f>'IDT-1'!D12</f>
        <v>0</v>
      </c>
      <c r="AF12" s="24"/>
      <c r="AG12">
        <f t="shared" si="2"/>
        <v>11.829787999999999</v>
      </c>
      <c r="AI12" s="34">
        <f>PXIL!L12</f>
        <v>0</v>
      </c>
      <c r="AJ12" s="34">
        <f>PXIL!R12</f>
        <v>0</v>
      </c>
      <c r="AK12" s="34">
        <f>RTM_IEX!L12</f>
        <v>6.93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0.100212</v>
      </c>
      <c r="AD13">
        <f t="shared" si="1"/>
        <v>11.829787999999999</v>
      </c>
      <c r="AE13">
        <f>'IDT-1'!D13</f>
        <v>0</v>
      </c>
      <c r="AF13" s="24"/>
      <c r="AG13">
        <f t="shared" si="2"/>
        <v>11.829787999999999</v>
      </c>
      <c r="AI13" s="34">
        <f>PXIL!L13</f>
        <v>0</v>
      </c>
      <c r="AJ13" s="34">
        <f>PXIL!R13</f>
        <v>0</v>
      </c>
      <c r="AK13" s="34">
        <f>RTM_IEX!L13</f>
        <v>6.93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9.9371999999999988E-2</v>
      </c>
      <c r="AD14">
        <f t="shared" si="1"/>
        <v>11.730627999999999</v>
      </c>
      <c r="AE14">
        <f>'IDT-1'!D14</f>
        <v>0</v>
      </c>
      <c r="AF14" s="24"/>
      <c r="AG14">
        <f t="shared" si="2"/>
        <v>11.730627999999999</v>
      </c>
      <c r="AI14" s="34">
        <f>PXIL!L14</f>
        <v>0</v>
      </c>
      <c r="AJ14" s="34">
        <f>PXIL!R14</f>
        <v>0</v>
      </c>
      <c r="AK14" s="34">
        <f>RTM_IEX!L14</f>
        <v>6.83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9.9371999999999988E-2</v>
      </c>
      <c r="AD15">
        <f t="shared" si="1"/>
        <v>11.730627999999999</v>
      </c>
      <c r="AE15">
        <f>'IDT-1'!D15</f>
        <v>0</v>
      </c>
      <c r="AF15" s="24"/>
      <c r="AG15">
        <f t="shared" si="2"/>
        <v>11.730627999999999</v>
      </c>
      <c r="AI15" s="34">
        <f>PXIL!L15</f>
        <v>0</v>
      </c>
      <c r="AJ15" s="34">
        <f>PXIL!R15</f>
        <v>0</v>
      </c>
      <c r="AK15" s="34">
        <f>RTM_IEX!L15</f>
        <v>6.83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9.9371999999999988E-2</v>
      </c>
      <c r="AD16">
        <f t="shared" si="1"/>
        <v>11.730627999999999</v>
      </c>
      <c r="AE16">
        <f>'IDT-1'!D16</f>
        <v>0</v>
      </c>
      <c r="AF16" s="24"/>
      <c r="AG16">
        <f t="shared" si="2"/>
        <v>11.730627999999999</v>
      </c>
      <c r="AI16" s="34">
        <f>PXIL!L16</f>
        <v>0</v>
      </c>
      <c r="AJ16" s="34">
        <f>PXIL!R16</f>
        <v>0</v>
      </c>
      <c r="AK16" s="34">
        <f>RTM_IEX!L16</f>
        <v>6.83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9.9371999999999988E-2</v>
      </c>
      <c r="AD17">
        <f t="shared" si="1"/>
        <v>11.730627999999999</v>
      </c>
      <c r="AE17">
        <f>'IDT-1'!D17</f>
        <v>0</v>
      </c>
      <c r="AF17" s="24"/>
      <c r="AG17">
        <f t="shared" si="2"/>
        <v>11.730627999999999</v>
      </c>
      <c r="AI17" s="34">
        <f>PXIL!L17</f>
        <v>0</v>
      </c>
      <c r="AJ17" s="34">
        <f>PXIL!R17</f>
        <v>0</v>
      </c>
      <c r="AK17" s="34">
        <f>RTM_IEX!L17</f>
        <v>6.83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0.100212</v>
      </c>
      <c r="AD18">
        <f t="shared" si="1"/>
        <v>11.829787999999999</v>
      </c>
      <c r="AE18">
        <f>'IDT-1'!D18</f>
        <v>0</v>
      </c>
      <c r="AF18" s="24"/>
      <c r="AG18">
        <f t="shared" si="2"/>
        <v>11.829787999999999</v>
      </c>
      <c r="AI18" s="34">
        <f>PXIL!L18</f>
        <v>0</v>
      </c>
      <c r="AJ18" s="34">
        <f>PXIL!R18</f>
        <v>0</v>
      </c>
      <c r="AK18" s="34">
        <f>RTM_IEX!L18</f>
        <v>6.93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0.10668</v>
      </c>
      <c r="AD19">
        <f t="shared" si="1"/>
        <v>12.593319999999999</v>
      </c>
      <c r="AE19">
        <f>'IDT-1'!D19</f>
        <v>0</v>
      </c>
      <c r="AF19" s="24"/>
      <c r="AG19">
        <f t="shared" si="2"/>
        <v>12.593319999999999</v>
      </c>
      <c r="AI19" s="34">
        <f>PXIL!L19</f>
        <v>0</v>
      </c>
      <c r="AJ19" s="34">
        <f>PXIL!R19</f>
        <v>0</v>
      </c>
      <c r="AK19" s="34">
        <f>RTM_IEX!L19</f>
        <v>7.7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0.10668</v>
      </c>
      <c r="AD20">
        <f t="shared" si="1"/>
        <v>12.593319999999999</v>
      </c>
      <c r="AE20">
        <f>'IDT-1'!D20</f>
        <v>0</v>
      </c>
      <c r="AF20" s="24"/>
      <c r="AG20">
        <f t="shared" si="2"/>
        <v>12.593319999999999</v>
      </c>
      <c r="AI20" s="34">
        <f>PXIL!L20</f>
        <v>0</v>
      </c>
      <c r="AJ20" s="34">
        <f>PXIL!R20</f>
        <v>0</v>
      </c>
      <c r="AK20" s="34">
        <f>RTM_IEX!L20</f>
        <v>7.7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0.114744</v>
      </c>
      <c r="AD21">
        <f t="shared" si="1"/>
        <v>13.545256</v>
      </c>
      <c r="AE21">
        <f>'IDT-1'!D21</f>
        <v>0</v>
      </c>
      <c r="AF21" s="24"/>
      <c r="AG21">
        <f t="shared" si="2"/>
        <v>13.545256</v>
      </c>
      <c r="AI21" s="34">
        <f>PXIL!L21</f>
        <v>0</v>
      </c>
      <c r="AJ21" s="34">
        <f>PXIL!R21</f>
        <v>0</v>
      </c>
      <c r="AK21" s="34">
        <f>RTM_IEX!L21</f>
        <v>8.66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0.11877599999999999</v>
      </c>
      <c r="AD22">
        <f t="shared" si="1"/>
        <v>14.021224</v>
      </c>
      <c r="AE22">
        <f>'IDT-1'!D22</f>
        <v>0</v>
      </c>
      <c r="AF22" s="24"/>
      <c r="AG22">
        <f t="shared" si="2"/>
        <v>14.021224</v>
      </c>
      <c r="AI22" s="34">
        <f>PXIL!L22</f>
        <v>0</v>
      </c>
      <c r="AJ22" s="34">
        <f>PXIL!R22</f>
        <v>0</v>
      </c>
      <c r="AK22" s="34">
        <f>RTM_IEX!L22</f>
        <v>9.14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0.11877599999999999</v>
      </c>
      <c r="AD23">
        <f t="shared" si="1"/>
        <v>14.021224</v>
      </c>
      <c r="AE23">
        <f>'IDT-1'!D23</f>
        <v>0</v>
      </c>
      <c r="AF23" s="24"/>
      <c r="AG23">
        <f t="shared" si="2"/>
        <v>14.021224</v>
      </c>
      <c r="AI23" s="34">
        <f>PXIL!L23</f>
        <v>0</v>
      </c>
      <c r="AJ23" s="34">
        <f>PXIL!R23</f>
        <v>0</v>
      </c>
      <c r="AK23" s="34">
        <f>RTM_IEX!L23</f>
        <v>9.14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0.12280799999999999</v>
      </c>
      <c r="AD24">
        <f t="shared" si="1"/>
        <v>14.497192</v>
      </c>
      <c r="AE24">
        <f>'IDT-1'!D24</f>
        <v>0</v>
      </c>
      <c r="AF24" s="24"/>
      <c r="AG24">
        <f t="shared" si="2"/>
        <v>14.497192</v>
      </c>
      <c r="AI24" s="34">
        <f>PXIL!L24</f>
        <v>0</v>
      </c>
      <c r="AJ24" s="34">
        <f>PXIL!R24</f>
        <v>0</v>
      </c>
      <c r="AK24" s="34">
        <f>RTM_IEX!L24</f>
        <v>9.6199999999999992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0.12852</v>
      </c>
      <c r="AD25">
        <f t="shared" si="1"/>
        <v>15.171480000000001</v>
      </c>
      <c r="AE25">
        <f>'IDT-1'!D25</f>
        <v>0</v>
      </c>
      <c r="AF25" s="24"/>
      <c r="AG25">
        <f t="shared" si="2"/>
        <v>15.171480000000001</v>
      </c>
      <c r="AI25" s="34">
        <f>PXIL!L25</f>
        <v>0</v>
      </c>
      <c r="AJ25" s="34">
        <f>PXIL!R25</f>
        <v>0</v>
      </c>
      <c r="AK25" s="34">
        <f>RTM_IEX!L25</f>
        <v>10.3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0.12507599999999999</v>
      </c>
      <c r="AD26">
        <f t="shared" si="1"/>
        <v>14.764924000000001</v>
      </c>
      <c r="AE26">
        <f>'IDT-1'!D26</f>
        <v>0</v>
      </c>
      <c r="AF26" s="24"/>
      <c r="AG26">
        <f t="shared" si="2"/>
        <v>14.764924000000001</v>
      </c>
      <c r="AI26" s="34">
        <f>PXIL!L26</f>
        <v>0</v>
      </c>
      <c r="AJ26" s="34">
        <f>PXIL!R26</f>
        <v>0</v>
      </c>
      <c r="AK26" s="34">
        <f>RTM_IEX!L26</f>
        <v>9.89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0.13095599999999999</v>
      </c>
      <c r="AD27">
        <f t="shared" si="1"/>
        <v>15.459044</v>
      </c>
      <c r="AE27">
        <f>'IDT-1'!D27</f>
        <v>0</v>
      </c>
      <c r="AF27" s="24"/>
      <c r="AG27">
        <f t="shared" si="2"/>
        <v>15.459044</v>
      </c>
      <c r="AI27" s="34">
        <f>PXIL!L27</f>
        <v>0</v>
      </c>
      <c r="AJ27" s="34">
        <f>PXIL!R27</f>
        <v>0</v>
      </c>
      <c r="AK27" s="34">
        <f>RTM_IEX!L27</f>
        <v>10.59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0.116172</v>
      </c>
      <c r="AD28">
        <f t="shared" si="1"/>
        <v>13.713827999999999</v>
      </c>
      <c r="AE28">
        <f>'IDT-1'!D28</f>
        <v>0</v>
      </c>
      <c r="AF28" s="24"/>
      <c r="AG28">
        <f t="shared" si="2"/>
        <v>13.713827999999999</v>
      </c>
      <c r="AI28" s="34">
        <f>PXIL!L28</f>
        <v>0</v>
      </c>
      <c r="AJ28" s="34">
        <f>PXIL!R28</f>
        <v>0</v>
      </c>
      <c r="AK28" s="34">
        <f>RTM_IEX!L28</f>
        <v>8.83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0.13456799999999999</v>
      </c>
      <c r="AD29">
        <f t="shared" si="1"/>
        <v>15.885432</v>
      </c>
      <c r="AE29">
        <f>'IDT-1'!D29</f>
        <v>0</v>
      </c>
      <c r="AF29" s="24"/>
      <c r="AG29">
        <f t="shared" si="2"/>
        <v>15.885432</v>
      </c>
      <c r="AI29" s="34">
        <f>PXIL!L29</f>
        <v>0</v>
      </c>
      <c r="AJ29" s="34">
        <f>PXIL!R29</f>
        <v>0</v>
      </c>
      <c r="AK29" s="34">
        <f>RTM_IEX!L29</f>
        <v>11.02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0.34</v>
      </c>
      <c r="AB30" s="75">
        <f>-STOA!R30</f>
        <v>0</v>
      </c>
      <c r="AC30">
        <f t="shared" si="0"/>
        <v>0.14960399999999999</v>
      </c>
      <c r="AD30">
        <f t="shared" si="1"/>
        <v>17.660396000000002</v>
      </c>
      <c r="AE30">
        <f>'IDT-1'!D30</f>
        <v>0</v>
      </c>
      <c r="AF30" s="24"/>
      <c r="AG30">
        <f t="shared" si="2"/>
        <v>17.660396000000002</v>
      </c>
      <c r="AI30" s="34">
        <f>PXIL!L30</f>
        <v>0</v>
      </c>
      <c r="AJ30" s="34">
        <f>PXIL!R30</f>
        <v>0</v>
      </c>
      <c r="AK30" s="34">
        <f>RTM_IEX!L30</f>
        <v>12.47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0.73</v>
      </c>
      <c r="AB31" s="75">
        <f>-STOA!R31</f>
        <v>0</v>
      </c>
      <c r="AC31">
        <f t="shared" si="0"/>
        <v>0.157248</v>
      </c>
      <c r="AD31">
        <f t="shared" si="1"/>
        <v>18.562752</v>
      </c>
      <c r="AE31">
        <f>'IDT-1'!D31</f>
        <v>0</v>
      </c>
      <c r="AF31" s="24"/>
      <c r="AG31">
        <f t="shared" si="2"/>
        <v>18.562752</v>
      </c>
      <c r="AI31" s="34">
        <f>PXIL!L31</f>
        <v>0</v>
      </c>
      <c r="AJ31" s="34">
        <f>PXIL!R31</f>
        <v>0</v>
      </c>
      <c r="AK31" s="34">
        <f>RTM_IEX!L31</f>
        <v>12.99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1.07</v>
      </c>
      <c r="AB32" s="75">
        <f>-STOA!R32</f>
        <v>0</v>
      </c>
      <c r="AC32">
        <f t="shared" si="0"/>
        <v>0.160104</v>
      </c>
      <c r="AD32">
        <f t="shared" si="1"/>
        <v>18.899896000000002</v>
      </c>
      <c r="AE32">
        <f>'IDT-1'!D32</f>
        <v>0</v>
      </c>
      <c r="AF32" s="24"/>
      <c r="AG32">
        <f t="shared" si="2"/>
        <v>18.899896000000002</v>
      </c>
      <c r="AI32" s="34">
        <f>PXIL!L32</f>
        <v>0</v>
      </c>
      <c r="AJ32" s="34">
        <f>PXIL!R32</f>
        <v>0</v>
      </c>
      <c r="AK32" s="34">
        <f>RTM_IEX!L32</f>
        <v>12.99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1.43</v>
      </c>
      <c r="AB33" s="75">
        <f>-STOA!R33</f>
        <v>0</v>
      </c>
      <c r="AC33">
        <f t="shared" si="0"/>
        <v>0.15909599999999999</v>
      </c>
      <c r="AD33">
        <f t="shared" si="1"/>
        <v>18.780903999999996</v>
      </c>
      <c r="AE33">
        <f>'IDT-1'!D33</f>
        <v>0</v>
      </c>
      <c r="AF33" s="24"/>
      <c r="AG33">
        <f t="shared" si="2"/>
        <v>18.780903999999996</v>
      </c>
      <c r="AI33" s="34">
        <f>PXIL!L33</f>
        <v>0</v>
      </c>
      <c r="AJ33" s="34">
        <f>PXIL!R33</f>
        <v>0</v>
      </c>
      <c r="AK33" s="34">
        <f>RTM_IEX!L33</f>
        <v>12.51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1.91</v>
      </c>
      <c r="AB34" s="75">
        <f>-STOA!R34</f>
        <v>0</v>
      </c>
      <c r="AC34">
        <f t="shared" si="0"/>
        <v>0.163128</v>
      </c>
      <c r="AD34">
        <f t="shared" si="1"/>
        <v>19.256872000000001</v>
      </c>
      <c r="AE34">
        <f>'IDT-1'!D34</f>
        <v>0</v>
      </c>
      <c r="AF34" s="24"/>
      <c r="AG34">
        <f t="shared" si="2"/>
        <v>19.256872000000001</v>
      </c>
      <c r="AI34" s="34">
        <f>PXIL!L34</f>
        <v>0</v>
      </c>
      <c r="AJ34" s="34">
        <f>PXIL!R34</f>
        <v>0</v>
      </c>
      <c r="AK34" s="34">
        <f>RTM_IEX!L34</f>
        <v>12.51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2.46</v>
      </c>
      <c r="AB35" s="75">
        <f>-STOA!R35</f>
        <v>0</v>
      </c>
      <c r="AC35">
        <f t="shared" si="0"/>
        <v>0.16371599999999997</v>
      </c>
      <c r="AD35">
        <f t="shared" si="1"/>
        <v>19.326283999999998</v>
      </c>
      <c r="AE35">
        <f>'IDT-1'!D35</f>
        <v>0</v>
      </c>
      <c r="AF35" s="24"/>
      <c r="AG35">
        <f t="shared" si="2"/>
        <v>19.326283999999998</v>
      </c>
      <c r="AI35" s="34">
        <f>PXIL!L35</f>
        <v>0</v>
      </c>
      <c r="AJ35" s="34">
        <f>PXIL!R35</f>
        <v>0</v>
      </c>
      <c r="AK35" s="34">
        <f>RTM_IEX!L35</f>
        <v>12.03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3.02</v>
      </c>
      <c r="AB36" s="75">
        <f>-STOA!R36</f>
        <v>0</v>
      </c>
      <c r="AC36">
        <f t="shared" si="0"/>
        <v>0.16438799999999998</v>
      </c>
      <c r="AD36">
        <f t="shared" si="1"/>
        <v>19.405612000000001</v>
      </c>
      <c r="AE36">
        <f>'IDT-1'!D36</f>
        <v>0</v>
      </c>
      <c r="AF36" s="24"/>
      <c r="AG36">
        <f t="shared" si="2"/>
        <v>19.405612000000001</v>
      </c>
      <c r="AI36" s="34">
        <f>PXIL!L36</f>
        <v>0</v>
      </c>
      <c r="AJ36" s="34">
        <f>PXIL!R36</f>
        <v>0</v>
      </c>
      <c r="AK36" s="34">
        <f>RTM_IEX!L36</f>
        <v>11.55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3.64</v>
      </c>
      <c r="AB37" s="75">
        <f>-STOA!R37</f>
        <v>0</v>
      </c>
      <c r="AC37">
        <f t="shared" si="0"/>
        <v>0.169596</v>
      </c>
      <c r="AD37">
        <f t="shared" si="1"/>
        <v>20.020404000000003</v>
      </c>
      <c r="AE37">
        <f>'IDT-1'!D37</f>
        <v>0</v>
      </c>
      <c r="AF37" s="24"/>
      <c r="AG37">
        <f t="shared" si="2"/>
        <v>20.020404000000003</v>
      </c>
      <c r="AI37" s="34">
        <f>PXIL!L37</f>
        <v>0</v>
      </c>
      <c r="AJ37" s="34">
        <f>PXIL!R37</f>
        <v>0</v>
      </c>
      <c r="AK37" s="34">
        <f>RTM_IEX!L37</f>
        <v>11.55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3.59</v>
      </c>
      <c r="AB38" s="75">
        <f>-STOA!R38</f>
        <v>0</v>
      </c>
      <c r="AC38">
        <f t="shared" si="0"/>
        <v>0.16917599999999999</v>
      </c>
      <c r="AD38">
        <f t="shared" si="1"/>
        <v>19.970824</v>
      </c>
      <c r="AE38">
        <f>'IDT-1'!D38</f>
        <v>0</v>
      </c>
      <c r="AF38" s="24"/>
      <c r="AG38">
        <f t="shared" si="2"/>
        <v>19.970824</v>
      </c>
      <c r="AI38" s="34">
        <f>PXIL!L38</f>
        <v>0</v>
      </c>
      <c r="AJ38" s="34">
        <f>PXIL!R38</f>
        <v>0</v>
      </c>
      <c r="AK38" s="34">
        <f>RTM_IEX!L38</f>
        <v>11.55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4.7300000000000004</v>
      </c>
      <c r="AB39" s="75">
        <f>-STOA!R39</f>
        <v>0</v>
      </c>
      <c r="AC39">
        <f t="shared" si="0"/>
        <v>0.17068800000000001</v>
      </c>
      <c r="AD39">
        <f t="shared" si="1"/>
        <v>20.149312000000002</v>
      </c>
      <c r="AE39">
        <f>'IDT-1'!D39</f>
        <v>0</v>
      </c>
      <c r="AF39" s="24"/>
      <c r="AG39">
        <f t="shared" si="2"/>
        <v>20.149312000000002</v>
      </c>
      <c r="AI39" s="34">
        <f>PXIL!L39</f>
        <v>0</v>
      </c>
      <c r="AJ39" s="34">
        <f>PXIL!R39</f>
        <v>0</v>
      </c>
      <c r="AK39" s="34">
        <f>RTM_IEX!L39</f>
        <v>10.59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5.23</v>
      </c>
      <c r="AB40" s="75">
        <f>-STOA!R40</f>
        <v>0</v>
      </c>
      <c r="AC40">
        <f t="shared" si="0"/>
        <v>0.17085599999999998</v>
      </c>
      <c r="AD40">
        <f t="shared" si="1"/>
        <v>20.169143999999999</v>
      </c>
      <c r="AE40">
        <f>'IDT-1'!D40</f>
        <v>0</v>
      </c>
      <c r="AF40" s="24"/>
      <c r="AG40">
        <f t="shared" si="2"/>
        <v>20.169143999999999</v>
      </c>
      <c r="AI40" s="34">
        <f>PXIL!L40</f>
        <v>0</v>
      </c>
      <c r="AJ40" s="34">
        <f>PXIL!R40</f>
        <v>0</v>
      </c>
      <c r="AK40" s="34">
        <f>RTM_IEX!L40</f>
        <v>10.11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5.72</v>
      </c>
      <c r="AB41" s="75">
        <f>-STOA!R41</f>
        <v>0</v>
      </c>
      <c r="AC41">
        <f t="shared" si="0"/>
        <v>0.16279199999999999</v>
      </c>
      <c r="AD41">
        <f t="shared" si="1"/>
        <v>19.217207999999999</v>
      </c>
      <c r="AE41">
        <f>'IDT-1'!D41</f>
        <v>0</v>
      </c>
      <c r="AF41" s="24"/>
      <c r="AG41">
        <f t="shared" si="2"/>
        <v>19.217207999999999</v>
      </c>
      <c r="AI41" s="34">
        <f>PXIL!L41</f>
        <v>0</v>
      </c>
      <c r="AJ41" s="34">
        <f>PXIL!R41</f>
        <v>0</v>
      </c>
      <c r="AK41" s="34">
        <f>RTM_IEX!L41</f>
        <v>8.66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6.18</v>
      </c>
      <c r="AB42" s="75">
        <f>-STOA!R42</f>
        <v>0</v>
      </c>
      <c r="AC42">
        <f t="shared" si="0"/>
        <v>0.16262399999999999</v>
      </c>
      <c r="AD42">
        <f t="shared" si="1"/>
        <v>19.197375999999998</v>
      </c>
      <c r="AE42">
        <f>'IDT-1'!D42</f>
        <v>0</v>
      </c>
      <c r="AF42" s="24"/>
      <c r="AG42">
        <f t="shared" si="2"/>
        <v>19.197375999999998</v>
      </c>
      <c r="AI42" s="34">
        <f>PXIL!L42</f>
        <v>0</v>
      </c>
      <c r="AJ42" s="34">
        <f>PXIL!R42</f>
        <v>0</v>
      </c>
      <c r="AK42" s="34">
        <f>RTM_IEX!L42</f>
        <v>8.18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6.59</v>
      </c>
      <c r="AB43" s="75">
        <f>-STOA!R43</f>
        <v>0</v>
      </c>
      <c r="AC43">
        <f t="shared" si="0"/>
        <v>0.16203600000000001</v>
      </c>
      <c r="AD43">
        <f t="shared" si="1"/>
        <v>19.127963999999999</v>
      </c>
      <c r="AE43">
        <f>'IDT-1'!D43</f>
        <v>0</v>
      </c>
      <c r="AF43" s="24"/>
      <c r="AG43">
        <f t="shared" si="2"/>
        <v>19.127963999999999</v>
      </c>
      <c r="AI43" s="34">
        <f>PXIL!L43</f>
        <v>0</v>
      </c>
      <c r="AJ43" s="34">
        <f>PXIL!R43</f>
        <v>0</v>
      </c>
      <c r="AK43" s="34">
        <f>RTM_IEX!L43</f>
        <v>7.7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6.96</v>
      </c>
      <c r="AB44" s="75">
        <f>-STOA!R44</f>
        <v>0</v>
      </c>
      <c r="AC44">
        <f t="shared" si="0"/>
        <v>0.16111199999999998</v>
      </c>
      <c r="AD44">
        <f t="shared" si="1"/>
        <v>19.018888</v>
      </c>
      <c r="AE44">
        <f>'IDT-1'!D44</f>
        <v>0</v>
      </c>
      <c r="AF44" s="24"/>
      <c r="AG44">
        <f t="shared" si="2"/>
        <v>19.018888</v>
      </c>
      <c r="AI44" s="34">
        <f>PXIL!L44</f>
        <v>0</v>
      </c>
      <c r="AJ44" s="34">
        <f>PXIL!R44</f>
        <v>0</v>
      </c>
      <c r="AK44" s="34">
        <f>RTM_IEX!L44</f>
        <v>7.22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</v>
      </c>
      <c r="AB45" s="75">
        <f>-STOA!R45</f>
        <v>0</v>
      </c>
      <c r="AC45">
        <f t="shared" si="0"/>
        <v>0.15993599999999999</v>
      </c>
      <c r="AD45">
        <f t="shared" si="1"/>
        <v>18.880064000000001</v>
      </c>
      <c r="AE45">
        <f>'IDT-1'!D45</f>
        <v>0</v>
      </c>
      <c r="AF45" s="24"/>
      <c r="AG45">
        <f t="shared" si="2"/>
        <v>18.880064000000001</v>
      </c>
      <c r="AI45" s="34">
        <f>PXIL!L45</f>
        <v>0</v>
      </c>
      <c r="AJ45" s="34">
        <f>PXIL!R45</f>
        <v>0</v>
      </c>
      <c r="AK45" s="34">
        <f>RTM_IEX!L45</f>
        <v>6.74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7.57</v>
      </c>
      <c r="AB46" s="75">
        <f>-STOA!R46</f>
        <v>0</v>
      </c>
      <c r="AC46">
        <f t="shared" si="0"/>
        <v>0.16220400000000001</v>
      </c>
      <c r="AD46">
        <f t="shared" si="1"/>
        <v>19.147796000000003</v>
      </c>
      <c r="AE46">
        <f>'IDT-1'!D46</f>
        <v>0</v>
      </c>
      <c r="AF46" s="24"/>
      <c r="AG46">
        <f t="shared" si="2"/>
        <v>19.147796000000003</v>
      </c>
      <c r="AI46" s="34">
        <f>PXIL!L46</f>
        <v>0</v>
      </c>
      <c r="AJ46" s="34">
        <f>PXIL!R46</f>
        <v>0</v>
      </c>
      <c r="AK46" s="34">
        <f>RTM_IEX!L46</f>
        <v>6.74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7.8</v>
      </c>
      <c r="AB47" s="75">
        <f>-STOA!R47</f>
        <v>0</v>
      </c>
      <c r="AC47">
        <f t="shared" si="0"/>
        <v>0.16245599999999999</v>
      </c>
      <c r="AD47">
        <f t="shared" si="1"/>
        <v>19.177544000000001</v>
      </c>
      <c r="AE47">
        <f>'IDT-1'!D47</f>
        <v>0</v>
      </c>
      <c r="AF47" s="24"/>
      <c r="AG47">
        <f t="shared" si="2"/>
        <v>19.177544000000001</v>
      </c>
      <c r="AI47" s="34">
        <f>PXIL!L47</f>
        <v>0</v>
      </c>
      <c r="AJ47" s="34">
        <f>PXIL!R47</f>
        <v>0</v>
      </c>
      <c r="AK47" s="34">
        <f>RTM_IEX!L47</f>
        <v>6.54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8.0299999999999994</v>
      </c>
      <c r="AB48" s="75">
        <f>-STOA!R48</f>
        <v>0</v>
      </c>
      <c r="AC48">
        <f t="shared" si="0"/>
        <v>0.15791999999999998</v>
      </c>
      <c r="AD48">
        <f t="shared" si="1"/>
        <v>18.642079999999996</v>
      </c>
      <c r="AE48">
        <f>'IDT-1'!D48</f>
        <v>0</v>
      </c>
      <c r="AF48" s="24"/>
      <c r="AG48">
        <f t="shared" si="2"/>
        <v>18.642079999999996</v>
      </c>
      <c r="AI48" s="34">
        <f>PXIL!L48</f>
        <v>0</v>
      </c>
      <c r="AJ48" s="34">
        <f>PXIL!R48</f>
        <v>0</v>
      </c>
      <c r="AK48" s="34">
        <f>RTM_IEX!L48</f>
        <v>5.77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8.23</v>
      </c>
      <c r="AB49" s="75">
        <f>-STOA!R49</f>
        <v>0</v>
      </c>
      <c r="AC49">
        <f t="shared" si="0"/>
        <v>0.16447199999999998</v>
      </c>
      <c r="AD49">
        <f t="shared" si="1"/>
        <v>19.415527999999998</v>
      </c>
      <c r="AE49">
        <f>'IDT-1'!D49</f>
        <v>0</v>
      </c>
      <c r="AF49" s="24"/>
      <c r="AG49">
        <f t="shared" si="2"/>
        <v>19.415527999999998</v>
      </c>
      <c r="AI49" s="34">
        <f>PXIL!L49</f>
        <v>0</v>
      </c>
      <c r="AJ49" s="34">
        <f>PXIL!R49</f>
        <v>0</v>
      </c>
      <c r="AK49" s="34">
        <f>RTM_IEX!L49</f>
        <v>6.35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8.35</v>
      </c>
      <c r="AB50" s="75">
        <f>-STOA!R50</f>
        <v>0</v>
      </c>
      <c r="AC50">
        <f t="shared" si="0"/>
        <v>0.16472399999999998</v>
      </c>
      <c r="AD50">
        <f t="shared" si="1"/>
        <v>19.445276</v>
      </c>
      <c r="AE50">
        <f>'IDT-1'!D50</f>
        <v>0</v>
      </c>
      <c r="AF50" s="24"/>
      <c r="AG50">
        <f t="shared" si="2"/>
        <v>19.445276</v>
      </c>
      <c r="AI50" s="34">
        <f>PXIL!L50</f>
        <v>0</v>
      </c>
      <c r="AJ50" s="34">
        <f>PXIL!R50</f>
        <v>0</v>
      </c>
      <c r="AK50" s="34">
        <f>RTM_IEX!L50</f>
        <v>6.26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8.33</v>
      </c>
      <c r="AB51" s="75">
        <f>-STOA!R51</f>
        <v>0</v>
      </c>
      <c r="AC51">
        <f t="shared" si="0"/>
        <v>0.16774799999999998</v>
      </c>
      <c r="AD51">
        <f t="shared" si="1"/>
        <v>19.802251999999999</v>
      </c>
      <c r="AE51">
        <f>'IDT-1'!D51</f>
        <v>0</v>
      </c>
      <c r="AF51" s="24"/>
      <c r="AG51">
        <f t="shared" si="2"/>
        <v>19.802251999999999</v>
      </c>
      <c r="AI51" s="34">
        <f>PXIL!L51</f>
        <v>0</v>
      </c>
      <c r="AJ51" s="34">
        <f>PXIL!R51</f>
        <v>0</v>
      </c>
      <c r="AK51" s="34">
        <f>RTM_IEX!L51</f>
        <v>6.64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8.35</v>
      </c>
      <c r="AB52" s="75">
        <f>-STOA!R52</f>
        <v>0</v>
      </c>
      <c r="AC52">
        <f t="shared" si="0"/>
        <v>0.16632</v>
      </c>
      <c r="AD52">
        <f t="shared" si="1"/>
        <v>19.633680000000002</v>
      </c>
      <c r="AE52">
        <f>'IDT-1'!D52</f>
        <v>0</v>
      </c>
      <c r="AF52" s="24"/>
      <c r="AG52">
        <f t="shared" si="2"/>
        <v>19.633680000000002</v>
      </c>
      <c r="AI52" s="34">
        <f>PXIL!L52</f>
        <v>0</v>
      </c>
      <c r="AJ52" s="34">
        <f>PXIL!R52</f>
        <v>0</v>
      </c>
      <c r="AK52" s="34">
        <f>RTM_IEX!L52</f>
        <v>6.45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8.31</v>
      </c>
      <c r="AB53" s="75">
        <f>-STOA!R53</f>
        <v>0</v>
      </c>
      <c r="AC53">
        <f t="shared" si="0"/>
        <v>0.165145944354428</v>
      </c>
      <c r="AD53">
        <f t="shared" si="1"/>
        <v>19.495085526410811</v>
      </c>
      <c r="AE53">
        <f>'IDT-1'!D53</f>
        <v>0</v>
      </c>
      <c r="AF53" s="24"/>
      <c r="AG53">
        <f t="shared" si="2"/>
        <v>19.495085526410811</v>
      </c>
      <c r="AI53" s="34">
        <f>PXIL!L53</f>
        <v>0</v>
      </c>
      <c r="AJ53" s="34">
        <f>PXIL!R53</f>
        <v>0</v>
      </c>
      <c r="AK53" s="34">
        <f>RTM_IEX!L53</f>
        <v>6.35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8.36</v>
      </c>
      <c r="AB54" s="75">
        <f>-STOA!R54</f>
        <v>0</v>
      </c>
      <c r="AC54">
        <f t="shared" si="0"/>
        <v>0.164809944354428</v>
      </c>
      <c r="AD54">
        <f t="shared" si="1"/>
        <v>19.455421526410813</v>
      </c>
      <c r="AE54">
        <f>'IDT-1'!D54</f>
        <v>0</v>
      </c>
      <c r="AF54" s="24"/>
      <c r="AG54">
        <f t="shared" si="2"/>
        <v>19.455421526410813</v>
      </c>
      <c r="AI54" s="34">
        <f>PXIL!L54</f>
        <v>0</v>
      </c>
      <c r="AJ54" s="34">
        <f>PXIL!R54</f>
        <v>0</v>
      </c>
      <c r="AK54" s="34">
        <f>RTM_IEX!L54</f>
        <v>6.26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8.2799999999999994</v>
      </c>
      <c r="AB55" s="75">
        <f>-STOA!R55</f>
        <v>0</v>
      </c>
      <c r="AC55">
        <f t="shared" si="0"/>
        <v>0.16413794435442802</v>
      </c>
      <c r="AD55">
        <f t="shared" si="1"/>
        <v>19.376093526410813</v>
      </c>
      <c r="AE55">
        <f>'IDT-1'!D55</f>
        <v>0</v>
      </c>
      <c r="AF55" s="24"/>
      <c r="AG55">
        <f t="shared" si="2"/>
        <v>19.376093526410813</v>
      </c>
      <c r="AI55" s="34">
        <f>PXIL!L55</f>
        <v>0</v>
      </c>
      <c r="AJ55" s="34">
        <f>PXIL!R55</f>
        <v>0</v>
      </c>
      <c r="AK55" s="34">
        <f>RTM_IEX!L55</f>
        <v>6.26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8.23</v>
      </c>
      <c r="AB56" s="75">
        <f>-STOA!R56</f>
        <v>0</v>
      </c>
      <c r="AC56">
        <f t="shared" si="0"/>
        <v>0.15960194435442801</v>
      </c>
      <c r="AD56">
        <f t="shared" si="1"/>
        <v>18.840629526410815</v>
      </c>
      <c r="AE56">
        <f>'IDT-1'!D56</f>
        <v>0</v>
      </c>
      <c r="AF56" s="24"/>
      <c r="AG56">
        <f t="shared" si="2"/>
        <v>18.840629526410815</v>
      </c>
      <c r="AI56" s="34">
        <f>PXIL!L56</f>
        <v>0</v>
      </c>
      <c r="AJ56" s="34">
        <f>PXIL!R56</f>
        <v>0</v>
      </c>
      <c r="AK56" s="34">
        <f>RTM_IEX!L56</f>
        <v>5.77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8.32</v>
      </c>
      <c r="AB57" s="75">
        <f>-STOA!R57</f>
        <v>0</v>
      </c>
      <c r="AC57">
        <f t="shared" si="0"/>
        <v>0.16035794435442802</v>
      </c>
      <c r="AD57">
        <f t="shared" si="1"/>
        <v>18.929873526410812</v>
      </c>
      <c r="AE57">
        <f>'IDT-1'!D57</f>
        <v>0</v>
      </c>
      <c r="AF57" s="24"/>
      <c r="AG57">
        <f t="shared" si="2"/>
        <v>18.929873526410812</v>
      </c>
      <c r="AI57" s="34">
        <f>PXIL!L57</f>
        <v>0</v>
      </c>
      <c r="AJ57" s="34">
        <f>PXIL!R57</f>
        <v>0</v>
      </c>
      <c r="AK57" s="34">
        <f>RTM_IEX!L57</f>
        <v>5.77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7.97</v>
      </c>
      <c r="AB58" s="75">
        <f>-STOA!R58</f>
        <v>0</v>
      </c>
      <c r="AC58">
        <f t="shared" si="0"/>
        <v>0.15506594435442803</v>
      </c>
      <c r="AD58">
        <f t="shared" si="1"/>
        <v>18.305165526410814</v>
      </c>
      <c r="AE58">
        <f>'IDT-1'!D58</f>
        <v>0</v>
      </c>
      <c r="AF58" s="24"/>
      <c r="AG58">
        <f t="shared" si="2"/>
        <v>18.305165526410814</v>
      </c>
      <c r="AI58" s="34">
        <f>PXIL!L58</f>
        <v>0</v>
      </c>
      <c r="AJ58" s="34">
        <f>PXIL!R58</f>
        <v>0</v>
      </c>
      <c r="AK58" s="34">
        <f>RTM_IEX!L58</f>
        <v>5.49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7.55</v>
      </c>
      <c r="AB59" s="75">
        <f>-STOA!R59</f>
        <v>0</v>
      </c>
      <c r="AC59">
        <f t="shared" si="0"/>
        <v>0.13776194435442801</v>
      </c>
      <c r="AD59">
        <f t="shared" si="1"/>
        <v>16.262469526410815</v>
      </c>
      <c r="AE59">
        <f>'IDT-1'!D59</f>
        <v>0</v>
      </c>
      <c r="AF59" s="24"/>
      <c r="AG59">
        <f t="shared" si="2"/>
        <v>16.262469526410815</v>
      </c>
      <c r="AI59" s="34">
        <f>PXIL!L59</f>
        <v>0</v>
      </c>
      <c r="AJ59" s="34">
        <f>PXIL!R59</f>
        <v>0</v>
      </c>
      <c r="AK59" s="34">
        <f>RTM_IEX!L59</f>
        <v>3.85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7.04</v>
      </c>
      <c r="AB60" s="75">
        <f>-STOA!R60</f>
        <v>0</v>
      </c>
      <c r="AC60">
        <f t="shared" si="0"/>
        <v>0.13750994435442804</v>
      </c>
      <c r="AD60">
        <f t="shared" si="1"/>
        <v>16.232721526410813</v>
      </c>
      <c r="AE60">
        <f>'IDT-1'!D60</f>
        <v>0</v>
      </c>
      <c r="AF60" s="24"/>
      <c r="AG60">
        <f t="shared" si="2"/>
        <v>16.232721526410813</v>
      </c>
      <c r="AI60" s="34">
        <f>PXIL!L60</f>
        <v>0</v>
      </c>
      <c r="AJ60" s="34">
        <f>PXIL!R60</f>
        <v>0</v>
      </c>
      <c r="AK60" s="34">
        <f>RTM_IEX!L60</f>
        <v>4.33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5.5</v>
      </c>
      <c r="AB61" s="75">
        <f>-STOA!R61</f>
        <v>0</v>
      </c>
      <c r="AC61">
        <f t="shared" si="0"/>
        <v>0.13431794435442801</v>
      </c>
      <c r="AD61">
        <f t="shared" si="1"/>
        <v>15.855913526410813</v>
      </c>
      <c r="AE61">
        <f>'IDT-1'!D61</f>
        <v>0</v>
      </c>
      <c r="AF61" s="24"/>
      <c r="AG61">
        <f t="shared" si="2"/>
        <v>15.855913526410813</v>
      </c>
      <c r="AI61" s="34">
        <f>PXIL!L61</f>
        <v>0</v>
      </c>
      <c r="AJ61" s="34">
        <f>PXIL!R61</f>
        <v>0</v>
      </c>
      <c r="AK61" s="34">
        <f>RTM_IEX!L61</f>
        <v>5.49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4.75</v>
      </c>
      <c r="AB62" s="75">
        <f>-STOA!R62</f>
        <v>0</v>
      </c>
      <c r="AC62">
        <f t="shared" si="0"/>
        <v>0.133645944354428</v>
      </c>
      <c r="AD62">
        <f t="shared" si="1"/>
        <v>15.776585526410813</v>
      </c>
      <c r="AE62">
        <f>'IDT-1'!D62</f>
        <v>0</v>
      </c>
      <c r="AF62" s="24"/>
      <c r="AG62">
        <f t="shared" si="2"/>
        <v>15.776585526410813</v>
      </c>
      <c r="AI62" s="34">
        <f>PXIL!L62</f>
        <v>0</v>
      </c>
      <c r="AJ62" s="34">
        <f>PXIL!R62</f>
        <v>0</v>
      </c>
      <c r="AK62" s="34">
        <f>RTM_IEX!L62</f>
        <v>6.16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5.5</v>
      </c>
      <c r="AB63" s="75">
        <f>-STOA!R63</f>
        <v>0</v>
      </c>
      <c r="AC63">
        <f t="shared" si="0"/>
        <v>0.13431794435442801</v>
      </c>
      <c r="AD63">
        <f t="shared" si="1"/>
        <v>15.855913526410813</v>
      </c>
      <c r="AE63">
        <f>'IDT-1'!D63</f>
        <v>0</v>
      </c>
      <c r="AF63" s="24"/>
      <c r="AG63">
        <f t="shared" si="2"/>
        <v>15.855913526410813</v>
      </c>
      <c r="AI63" s="34">
        <f>PXIL!L63</f>
        <v>0</v>
      </c>
      <c r="AJ63" s="34">
        <f>PXIL!R63</f>
        <v>0</v>
      </c>
      <c r="AK63" s="34">
        <f>RTM_IEX!L63</f>
        <v>5.49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5.63</v>
      </c>
      <c r="AB64" s="75">
        <f>-STOA!R64</f>
        <v>0</v>
      </c>
      <c r="AC64">
        <f t="shared" si="0"/>
        <v>0.13213394435442802</v>
      </c>
      <c r="AD64">
        <f t="shared" si="1"/>
        <v>15.598097526410815</v>
      </c>
      <c r="AE64">
        <f>'IDT-1'!D64</f>
        <v>0</v>
      </c>
      <c r="AF64" s="24"/>
      <c r="AG64">
        <f t="shared" si="2"/>
        <v>15.598097526410815</v>
      </c>
      <c r="AI64" s="34">
        <f>PXIL!L64</f>
        <v>0</v>
      </c>
      <c r="AJ64" s="34">
        <f>PXIL!R64</f>
        <v>0</v>
      </c>
      <c r="AK64" s="34">
        <f>RTM_IEX!L64</f>
        <v>5.0999999999999996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5.3</v>
      </c>
      <c r="AB65" s="75">
        <f>-STOA!R65</f>
        <v>0</v>
      </c>
      <c r="AC65">
        <f t="shared" si="0"/>
        <v>0.13339394435442803</v>
      </c>
      <c r="AD65">
        <f t="shared" si="1"/>
        <v>15.746837526410813</v>
      </c>
      <c r="AE65">
        <f>'IDT-1'!D65</f>
        <v>0</v>
      </c>
      <c r="AF65" s="24"/>
      <c r="AG65">
        <f t="shared" si="2"/>
        <v>15.746837526410813</v>
      </c>
      <c r="AI65" s="34">
        <f>PXIL!L65</f>
        <v>0</v>
      </c>
      <c r="AJ65" s="34">
        <f>PXIL!R65</f>
        <v>0</v>
      </c>
      <c r="AK65" s="34">
        <f>RTM_IEX!L65</f>
        <v>5.58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4.84</v>
      </c>
      <c r="AB66" s="75">
        <f>-STOA!R66</f>
        <v>0</v>
      </c>
      <c r="AC66">
        <f t="shared" si="0"/>
        <v>0.13440194435442804</v>
      </c>
      <c r="AD66">
        <f t="shared" si="1"/>
        <v>15.865829526410815</v>
      </c>
      <c r="AE66">
        <f>'IDT-1'!D66</f>
        <v>0</v>
      </c>
      <c r="AF66" s="24"/>
      <c r="AG66">
        <f t="shared" si="2"/>
        <v>15.865829526410815</v>
      </c>
      <c r="AI66" s="34">
        <f>PXIL!L66</f>
        <v>0</v>
      </c>
      <c r="AJ66" s="34">
        <f>PXIL!R66</f>
        <v>0</v>
      </c>
      <c r="AK66" s="34">
        <f>RTM_IEX!L66</f>
        <v>6.16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4.04</v>
      </c>
      <c r="AB67" s="75">
        <f>-STOA!R67</f>
        <v>0</v>
      </c>
      <c r="AC67">
        <f t="shared" si="0"/>
        <v>0.14061794435442804</v>
      </c>
      <c r="AD67">
        <f t="shared" si="1"/>
        <v>16.599613526410813</v>
      </c>
      <c r="AE67">
        <f>'IDT-1'!D67</f>
        <v>0</v>
      </c>
      <c r="AF67" s="24"/>
      <c r="AG67">
        <f t="shared" si="2"/>
        <v>16.599613526410813</v>
      </c>
      <c r="AI67" s="34">
        <f>PXIL!L67</f>
        <v>0</v>
      </c>
      <c r="AJ67" s="34">
        <f>PXIL!R67</f>
        <v>0</v>
      </c>
      <c r="AK67" s="34">
        <f>RTM_IEX!L67</f>
        <v>7.7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3.37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0.13734194435442801</v>
      </c>
      <c r="AD68">
        <f t="shared" ref="AD68:AD98" si="4">SUM(B68:AB68,AI68:AV68)-AC68</f>
        <v>16.212889526410812</v>
      </c>
      <c r="AE68">
        <f>'IDT-1'!D68</f>
        <v>0</v>
      </c>
      <c r="AF68" s="24"/>
      <c r="AG68">
        <f t="shared" ref="AG68:AG98" si="5">SUM(AD68:AF68)</f>
        <v>16.212889526410812</v>
      </c>
      <c r="AI68" s="34">
        <f>PXIL!L68</f>
        <v>0</v>
      </c>
      <c r="AJ68" s="34">
        <f>PXIL!R68</f>
        <v>0</v>
      </c>
      <c r="AK68" s="34">
        <f>RTM_IEX!L68</f>
        <v>7.98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2.82</v>
      </c>
      <c r="AB69" s="75">
        <f>-STOA!R69</f>
        <v>0</v>
      </c>
      <c r="AC69">
        <f t="shared" si="3"/>
        <v>0.138432</v>
      </c>
      <c r="AD69">
        <f t="shared" si="4"/>
        <v>16.341567999999999</v>
      </c>
      <c r="AE69">
        <f>'IDT-1'!D69</f>
        <v>0</v>
      </c>
      <c r="AF69" s="24"/>
      <c r="AG69">
        <f t="shared" si="5"/>
        <v>16.341567999999999</v>
      </c>
      <c r="AI69" s="34">
        <f>PXIL!L69</f>
        <v>0</v>
      </c>
      <c r="AJ69" s="34">
        <f>PXIL!R69</f>
        <v>0</v>
      </c>
      <c r="AK69" s="34">
        <f>RTM_IEX!L69</f>
        <v>8.66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1.96</v>
      </c>
      <c r="AB70" s="75">
        <f>-STOA!R70</f>
        <v>0</v>
      </c>
      <c r="AC70">
        <f t="shared" si="3"/>
        <v>0.14742</v>
      </c>
      <c r="AD70">
        <f t="shared" si="4"/>
        <v>17.40258</v>
      </c>
      <c r="AE70">
        <f>'IDT-1'!D70</f>
        <v>0</v>
      </c>
      <c r="AF70" s="24"/>
      <c r="AG70">
        <f t="shared" si="5"/>
        <v>17.40258</v>
      </c>
      <c r="AI70" s="34">
        <f>PXIL!L70</f>
        <v>0</v>
      </c>
      <c r="AJ70" s="34">
        <f>PXIL!R70</f>
        <v>0</v>
      </c>
      <c r="AK70" s="34">
        <f>RTM_IEX!L70</f>
        <v>10.59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1.63</v>
      </c>
      <c r="AB71" s="75">
        <f>-STOA!R71</f>
        <v>0</v>
      </c>
      <c r="AC71">
        <f t="shared" si="3"/>
        <v>0.144648</v>
      </c>
      <c r="AD71">
        <f t="shared" si="4"/>
        <v>17.075351999999999</v>
      </c>
      <c r="AE71">
        <f>'IDT-1'!D71</f>
        <v>0</v>
      </c>
      <c r="AF71" s="24"/>
      <c r="AG71">
        <f t="shared" si="5"/>
        <v>17.075351999999999</v>
      </c>
      <c r="AI71" s="34">
        <f>PXIL!L71</f>
        <v>0</v>
      </c>
      <c r="AJ71" s="34">
        <f>PXIL!R71</f>
        <v>0</v>
      </c>
      <c r="AK71" s="34">
        <f>RTM_IEX!L71</f>
        <v>10.59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1.43</v>
      </c>
      <c r="AB72" s="75">
        <f>-STOA!R72</f>
        <v>0</v>
      </c>
      <c r="AC72">
        <f t="shared" si="3"/>
        <v>0.14296799999999998</v>
      </c>
      <c r="AD72">
        <f t="shared" si="4"/>
        <v>16.877032</v>
      </c>
      <c r="AE72">
        <f>'IDT-1'!D72</f>
        <v>0</v>
      </c>
      <c r="AF72" s="24"/>
      <c r="AG72">
        <f t="shared" si="5"/>
        <v>16.877032</v>
      </c>
      <c r="AI72" s="34">
        <f>PXIL!L72</f>
        <v>0</v>
      </c>
      <c r="AJ72" s="34">
        <f>PXIL!R72</f>
        <v>0</v>
      </c>
      <c r="AK72" s="34">
        <f>RTM_IEX!L72</f>
        <v>10.59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1.05</v>
      </c>
      <c r="AB73" s="75">
        <f>-STOA!R73</f>
        <v>0</v>
      </c>
      <c r="AC73">
        <f t="shared" si="3"/>
        <v>0.15187199999999998</v>
      </c>
      <c r="AD73">
        <f t="shared" si="4"/>
        <v>17.928127999999997</v>
      </c>
      <c r="AE73">
        <f>'IDT-1'!D73</f>
        <v>0</v>
      </c>
      <c r="AF73" s="24"/>
      <c r="AG73">
        <f t="shared" si="5"/>
        <v>17.928127999999997</v>
      </c>
      <c r="AI73" s="34">
        <f>PXIL!L73</f>
        <v>0</v>
      </c>
      <c r="AJ73" s="34">
        <f>PXIL!R73</f>
        <v>0</v>
      </c>
      <c r="AK73" s="34">
        <f>RTM_IEX!L73</f>
        <v>12.03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0.68</v>
      </c>
      <c r="AB74" s="75">
        <f>-STOA!R74</f>
        <v>0</v>
      </c>
      <c r="AC74">
        <f t="shared" si="3"/>
        <v>0.141708</v>
      </c>
      <c r="AD74">
        <f t="shared" si="4"/>
        <v>16.728291999999996</v>
      </c>
      <c r="AE74">
        <f>'IDT-1'!D74</f>
        <v>0</v>
      </c>
      <c r="AF74" s="24"/>
      <c r="AG74">
        <f t="shared" si="5"/>
        <v>16.728291999999996</v>
      </c>
      <c r="AI74" s="34">
        <f>PXIL!L74</f>
        <v>0</v>
      </c>
      <c r="AJ74" s="34">
        <f>PXIL!R74</f>
        <v>0</v>
      </c>
      <c r="AK74" s="34">
        <f>RTM_IEX!L74</f>
        <v>11.19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0.38</v>
      </c>
      <c r="AB75" s="75">
        <f>-STOA!R75</f>
        <v>0</v>
      </c>
      <c r="AC75">
        <f t="shared" si="3"/>
        <v>0.15271200000000001</v>
      </c>
      <c r="AD75">
        <f t="shared" si="4"/>
        <v>18.027287999999999</v>
      </c>
      <c r="AE75">
        <f>'IDT-1'!D75</f>
        <v>0</v>
      </c>
      <c r="AF75" s="24"/>
      <c r="AG75">
        <f t="shared" si="5"/>
        <v>18.027287999999999</v>
      </c>
      <c r="AI75" s="34">
        <f>PXIL!L75</f>
        <v>0</v>
      </c>
      <c r="AJ75" s="34">
        <f>PXIL!R75</f>
        <v>0</v>
      </c>
      <c r="AK75" s="34">
        <f>RTM_IEX!L75</f>
        <v>12.8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4.9802064248704667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0.15</v>
      </c>
      <c r="AB76" s="75">
        <f>-STOA!R76</f>
        <v>0</v>
      </c>
      <c r="AC76">
        <f t="shared" si="3"/>
        <v>0.15220973396891191</v>
      </c>
      <c r="AD76">
        <f t="shared" si="4"/>
        <v>17.967996690901554</v>
      </c>
      <c r="AE76">
        <f>'IDT-1'!D76</f>
        <v>0</v>
      </c>
      <c r="AF76" s="24"/>
      <c r="AG76">
        <f t="shared" si="5"/>
        <v>17.967996690901554</v>
      </c>
      <c r="AI76" s="34">
        <f>PXIL!L76</f>
        <v>0</v>
      </c>
      <c r="AJ76" s="34">
        <f>PXIL!R76</f>
        <v>0</v>
      </c>
      <c r="AK76" s="34">
        <f>RTM_IEX!L76</f>
        <v>12.99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4.8303064563866505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0.16187057423364784</v>
      </c>
      <c r="AD77">
        <f t="shared" si="4"/>
        <v>19.108435882153</v>
      </c>
      <c r="AE77">
        <f>'IDT-1'!D77</f>
        <v>0</v>
      </c>
      <c r="AF77" s="24"/>
      <c r="AG77">
        <f t="shared" si="5"/>
        <v>19.108435882153</v>
      </c>
      <c r="AI77" s="34">
        <f>PXIL!L77</f>
        <v>0</v>
      </c>
      <c r="AJ77" s="34">
        <f>PXIL!R77</f>
        <v>0</v>
      </c>
      <c r="AK77" s="34">
        <f>RTM_IEX!L77</f>
        <v>14.44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4.8303064563866505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0.16590257423364785</v>
      </c>
      <c r="AD78">
        <f t="shared" si="4"/>
        <v>19.584403882153001</v>
      </c>
      <c r="AE78">
        <f>'IDT-1'!D78</f>
        <v>0</v>
      </c>
      <c r="AF78" s="24"/>
      <c r="AG78">
        <f t="shared" si="5"/>
        <v>19.584403882153001</v>
      </c>
      <c r="AI78" s="34">
        <f>PXIL!L78</f>
        <v>0</v>
      </c>
      <c r="AJ78" s="34">
        <f>PXIL!R78</f>
        <v>0</v>
      </c>
      <c r="AK78" s="34">
        <f>RTM_IEX!L78</f>
        <v>14.92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4.7699999999999996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0.13381199999999999</v>
      </c>
      <c r="AD79">
        <f t="shared" si="4"/>
        <v>15.796187999999999</v>
      </c>
      <c r="AE79">
        <f>'IDT-1'!D79</f>
        <v>0</v>
      </c>
      <c r="AF79" s="24"/>
      <c r="AG79">
        <f t="shared" si="5"/>
        <v>15.796187999999999</v>
      </c>
      <c r="AI79" s="34">
        <f>PXIL!L79</f>
        <v>0</v>
      </c>
      <c r="AJ79" s="34">
        <f>PXIL!R79</f>
        <v>0</v>
      </c>
      <c r="AK79" s="34">
        <f>RTM_IEX!L79</f>
        <v>11.16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0.11592</v>
      </c>
      <c r="AD80">
        <f t="shared" si="4"/>
        <v>13.684080000000002</v>
      </c>
      <c r="AE80">
        <f>'IDT-1'!D80</f>
        <v>0</v>
      </c>
      <c r="AF80" s="24"/>
      <c r="AG80">
        <f t="shared" si="5"/>
        <v>13.684080000000002</v>
      </c>
      <c r="AI80" s="34">
        <f>PXIL!L80</f>
        <v>0</v>
      </c>
      <c r="AJ80" s="34">
        <f>PXIL!R80</f>
        <v>0</v>
      </c>
      <c r="AK80" s="34">
        <f>RTM_IEX!L80</f>
        <v>8.8000000000000007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0.10617599999999999</v>
      </c>
      <c r="AD81">
        <f t="shared" si="4"/>
        <v>12.533824000000001</v>
      </c>
      <c r="AE81">
        <f>'IDT-1'!D81</f>
        <v>0</v>
      </c>
      <c r="AF81" s="24"/>
      <c r="AG81">
        <f t="shared" si="5"/>
        <v>12.533824000000001</v>
      </c>
      <c r="AI81" s="34">
        <f>PXIL!L81</f>
        <v>0</v>
      </c>
      <c r="AJ81" s="34">
        <f>PXIL!R81</f>
        <v>0</v>
      </c>
      <c r="AK81" s="34">
        <f>RTM_IEX!L81</f>
        <v>7.64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0.12179999999999999</v>
      </c>
      <c r="AD82">
        <f t="shared" si="4"/>
        <v>14.3782</v>
      </c>
      <c r="AE82">
        <f>'IDT-1'!D82</f>
        <v>0</v>
      </c>
      <c r="AF82" s="24"/>
      <c r="AG82">
        <f t="shared" si="5"/>
        <v>14.3782</v>
      </c>
      <c r="AI82" s="34">
        <f>PXIL!L82</f>
        <v>0</v>
      </c>
      <c r="AJ82" s="34">
        <f>PXIL!R82</f>
        <v>0</v>
      </c>
      <c r="AK82" s="34">
        <f>RTM_IEX!L82</f>
        <v>9.57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0.15657599999999999</v>
      </c>
      <c r="AD83">
        <f t="shared" si="4"/>
        <v>18.483423999999999</v>
      </c>
      <c r="AE83">
        <f>'IDT-1'!D83</f>
        <v>0</v>
      </c>
      <c r="AF83" s="24"/>
      <c r="AG83">
        <f t="shared" si="5"/>
        <v>18.483423999999999</v>
      </c>
      <c r="AI83" s="34">
        <f>PXIL!L83</f>
        <v>0</v>
      </c>
      <c r="AJ83" s="34">
        <f>PXIL!R83</f>
        <v>0</v>
      </c>
      <c r="AK83" s="34">
        <f>RTM_IEX!L83</f>
        <v>13.64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0.15153599999999998</v>
      </c>
      <c r="AD84">
        <f t="shared" si="4"/>
        <v>17.888463999999999</v>
      </c>
      <c r="AE84">
        <f>'IDT-1'!D84</f>
        <v>0</v>
      </c>
      <c r="AF84" s="24"/>
      <c r="AG84">
        <f t="shared" si="5"/>
        <v>17.888463999999999</v>
      </c>
      <c r="AI84" s="34">
        <f>PXIL!L84</f>
        <v>0</v>
      </c>
      <c r="AJ84" s="34">
        <f>PXIL!R84</f>
        <v>0</v>
      </c>
      <c r="AK84" s="34">
        <f>RTM_IEX!L84</f>
        <v>13.04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0.13272</v>
      </c>
      <c r="AD85">
        <f t="shared" si="4"/>
        <v>15.66728</v>
      </c>
      <c r="AE85">
        <f>'IDT-1'!D85</f>
        <v>0</v>
      </c>
      <c r="AF85" s="24"/>
      <c r="AG85">
        <f t="shared" si="5"/>
        <v>15.66728</v>
      </c>
      <c r="AI85" s="34">
        <f>PXIL!L85</f>
        <v>0</v>
      </c>
      <c r="AJ85" s="34">
        <f>PXIL!R85</f>
        <v>0</v>
      </c>
      <c r="AK85" s="34">
        <f>RTM_IEX!L85</f>
        <v>10.8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0.13280399999999998</v>
      </c>
      <c r="AD86">
        <f t="shared" si="4"/>
        <v>15.677196</v>
      </c>
      <c r="AE86">
        <f>'IDT-1'!D86</f>
        <v>0</v>
      </c>
      <c r="AF86" s="24"/>
      <c r="AG86">
        <f t="shared" si="5"/>
        <v>15.677196</v>
      </c>
      <c r="AI86" s="34">
        <f>PXIL!L86</f>
        <v>0</v>
      </c>
      <c r="AJ86" s="34">
        <f>PXIL!R86</f>
        <v>0</v>
      </c>
      <c r="AK86" s="34">
        <f>RTM_IEX!L86</f>
        <v>10.81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0.105168</v>
      </c>
      <c r="AD87">
        <f t="shared" si="4"/>
        <v>12.414831999999999</v>
      </c>
      <c r="AE87">
        <f>'IDT-1'!D87</f>
        <v>0</v>
      </c>
      <c r="AF87" s="24"/>
      <c r="AG87">
        <f t="shared" si="5"/>
        <v>12.414831999999999</v>
      </c>
      <c r="AI87" s="34">
        <f>PXIL!L87</f>
        <v>0</v>
      </c>
      <c r="AJ87" s="34">
        <f>PXIL!R87</f>
        <v>0</v>
      </c>
      <c r="AK87" s="34">
        <f>RTM_IEX!L87</f>
        <v>7.62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0.10256399999999999</v>
      </c>
      <c r="AD88">
        <f t="shared" si="4"/>
        <v>12.107436000000002</v>
      </c>
      <c r="AE88">
        <f>'IDT-1'!D88</f>
        <v>0</v>
      </c>
      <c r="AF88" s="24"/>
      <c r="AG88">
        <f t="shared" si="5"/>
        <v>12.107436000000002</v>
      </c>
      <c r="AI88" s="34">
        <f>PXIL!L88</f>
        <v>0</v>
      </c>
      <c r="AJ88" s="34">
        <f>PXIL!R88</f>
        <v>0</v>
      </c>
      <c r="AK88" s="34">
        <f>RTM_IEX!L88</f>
        <v>7.31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9.6012E-2</v>
      </c>
      <c r="AD89">
        <f t="shared" si="4"/>
        <v>11.333988</v>
      </c>
      <c r="AE89">
        <f>'IDT-1'!D89</f>
        <v>0</v>
      </c>
      <c r="AF89" s="24"/>
      <c r="AG89">
        <f t="shared" si="5"/>
        <v>11.333988</v>
      </c>
      <c r="AI89" s="34">
        <f>PXIL!L89</f>
        <v>0</v>
      </c>
      <c r="AJ89" s="34">
        <f>PXIL!R89</f>
        <v>0</v>
      </c>
      <c r="AK89" s="34">
        <f>RTM_IEX!L89</f>
        <v>6.53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0.12314399999999999</v>
      </c>
      <c r="AD90">
        <f t="shared" si="4"/>
        <v>14.536856</v>
      </c>
      <c r="AE90">
        <f>'IDT-1'!D90</f>
        <v>0</v>
      </c>
      <c r="AF90" s="24"/>
      <c r="AG90">
        <f t="shared" si="5"/>
        <v>14.536856</v>
      </c>
      <c r="AI90" s="34">
        <f>PXIL!L90</f>
        <v>0</v>
      </c>
      <c r="AJ90" s="34">
        <f>PXIL!R90</f>
        <v>0</v>
      </c>
      <c r="AK90" s="34">
        <f>RTM_IEX!L90</f>
        <v>9.76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4.919999999999999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0.12179999999999999</v>
      </c>
      <c r="AD91">
        <f t="shared" si="4"/>
        <v>14.3782</v>
      </c>
      <c r="AE91">
        <f>'IDT-1'!D91</f>
        <v>0</v>
      </c>
      <c r="AF91" s="24"/>
      <c r="AG91">
        <f t="shared" si="5"/>
        <v>14.3782</v>
      </c>
      <c r="AI91" s="34">
        <f>PXIL!L91</f>
        <v>0</v>
      </c>
      <c r="AJ91" s="34">
        <f>PXIL!R91</f>
        <v>0</v>
      </c>
      <c r="AK91" s="34">
        <f>RTM_IEX!L91</f>
        <v>9.58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4.919999999999999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0.11096399999999998</v>
      </c>
      <c r="AD92">
        <f t="shared" si="4"/>
        <v>13.099035999999998</v>
      </c>
      <c r="AE92">
        <f>'IDT-1'!D92</f>
        <v>0</v>
      </c>
      <c r="AF92" s="24"/>
      <c r="AG92">
        <f t="shared" si="5"/>
        <v>13.099035999999998</v>
      </c>
      <c r="AI92" s="34">
        <f>PXIL!L92</f>
        <v>0</v>
      </c>
      <c r="AJ92" s="34">
        <f>PXIL!R92</f>
        <v>0</v>
      </c>
      <c r="AK92" s="34">
        <f>RTM_IEX!L92</f>
        <v>8.2899999999999991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4.919999999999999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0.11843999999999998</v>
      </c>
      <c r="AD93">
        <f t="shared" si="4"/>
        <v>13.981559999999998</v>
      </c>
      <c r="AE93">
        <f>'IDT-1'!D93</f>
        <v>0</v>
      </c>
      <c r="AF93" s="24"/>
      <c r="AG93">
        <f t="shared" si="5"/>
        <v>13.981559999999998</v>
      </c>
      <c r="AI93" s="34">
        <f>PXIL!L93</f>
        <v>0</v>
      </c>
      <c r="AJ93" s="34">
        <f>PXIL!R93</f>
        <v>0</v>
      </c>
      <c r="AK93" s="34">
        <f>RTM_IEX!L93</f>
        <v>9.18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4.919999999999999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0.10180799999999998</v>
      </c>
      <c r="AD94">
        <f t="shared" si="4"/>
        <v>12.018191999999999</v>
      </c>
      <c r="AE94">
        <f>'IDT-1'!D94</f>
        <v>0</v>
      </c>
      <c r="AF94" s="24"/>
      <c r="AG94">
        <f t="shared" si="5"/>
        <v>12.018191999999999</v>
      </c>
      <c r="AI94" s="34">
        <f>PXIL!L94</f>
        <v>0</v>
      </c>
      <c r="AJ94" s="34">
        <f>PXIL!R94</f>
        <v>0</v>
      </c>
      <c r="AK94" s="34">
        <f>RTM_IEX!L94</f>
        <v>7.2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4.9698015571970462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9.0886333080455184E-2</v>
      </c>
      <c r="AD95">
        <f t="shared" si="4"/>
        <v>10.728915224116591</v>
      </c>
      <c r="AE95">
        <f>'IDT-1'!D95</f>
        <v>0</v>
      </c>
      <c r="AF95" s="24"/>
      <c r="AG95">
        <f t="shared" si="5"/>
        <v>10.728915224116591</v>
      </c>
      <c r="AI95" s="34">
        <f>PXIL!L95</f>
        <v>0</v>
      </c>
      <c r="AJ95" s="34">
        <f>PXIL!R95</f>
        <v>0</v>
      </c>
      <c r="AK95" s="34">
        <f>RTM_IEX!L95</f>
        <v>5.85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4.9698015571970462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8.9038333080455181E-2</v>
      </c>
      <c r="AD96">
        <f t="shared" si="4"/>
        <v>10.510763224116591</v>
      </c>
      <c r="AE96">
        <f>'IDT-1'!D96</f>
        <v>0</v>
      </c>
      <c r="AF96" s="24"/>
      <c r="AG96">
        <f t="shared" si="5"/>
        <v>10.510763224116591</v>
      </c>
      <c r="AI96" s="34">
        <f>PXIL!L96</f>
        <v>0</v>
      </c>
      <c r="AJ96" s="34">
        <f>PXIL!R96</f>
        <v>0</v>
      </c>
      <c r="AK96" s="34">
        <f>RTM_IEX!L96</f>
        <v>5.63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4.9698015571970462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7.4506333080455178E-2</v>
      </c>
      <c r="AD97">
        <f t="shared" si="4"/>
        <v>8.7952952241165914</v>
      </c>
      <c r="AE97">
        <f>'IDT-1'!D97</f>
        <v>0</v>
      </c>
      <c r="AF97" s="24"/>
      <c r="AG97">
        <f t="shared" si="5"/>
        <v>8.7952952241165914</v>
      </c>
      <c r="AI97" s="34">
        <f>PXIL!L97</f>
        <v>0</v>
      </c>
      <c r="AJ97" s="34">
        <f>PXIL!R97</f>
        <v>0</v>
      </c>
      <c r="AK97" s="34">
        <f>RTM_IEX!L97</f>
        <v>3.9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4.9698015571970462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7.1734333080455182E-2</v>
      </c>
      <c r="AD98">
        <f t="shared" si="4"/>
        <v>8.4680672241165915</v>
      </c>
      <c r="AE98">
        <f>'IDT-1'!D98</f>
        <v>0</v>
      </c>
      <c r="AF98" s="24"/>
      <c r="AG98">
        <f t="shared" si="5"/>
        <v>8.4680672241165915</v>
      </c>
      <c r="AI98" s="34">
        <f>PXIL!L98</f>
        <v>0</v>
      </c>
      <c r="AJ98" s="34">
        <f>PXIL!R98</f>
        <v>0</v>
      </c>
      <c r="AK98" s="34">
        <f>RTM_IEX!L98</f>
        <v>3.57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0.11962593227466897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5.7662499999999998E-2</v>
      </c>
      <c r="AB99" s="75">
        <f t="shared" si="6"/>
        <v>0</v>
      </c>
      <c r="AC99">
        <f t="shared" si="6"/>
        <v>3.1735488311072178E-3</v>
      </c>
      <c r="AD99">
        <f t="shared" si="6"/>
        <v>0.37462988344356191</v>
      </c>
      <c r="AE99">
        <f t="shared" ref="AE99:AT99" si="7">SUM(AE3:AE98)/4000</f>
        <v>0</v>
      </c>
      <c r="AG99">
        <f t="shared" si="7"/>
        <v>0.37462988344356191</v>
      </c>
      <c r="AI99">
        <f t="shared" si="7"/>
        <v>0</v>
      </c>
      <c r="AJ99">
        <f t="shared" si="7"/>
        <v>0</v>
      </c>
      <c r="AK99">
        <f t="shared" si="7"/>
        <v>0.200515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45388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19.247983999999999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0.16336306559999997</v>
      </c>
      <c r="AD3">
        <f>SUM(B3:AB3,AI3:AV3)-AC3</f>
        <v>19.284620934399999</v>
      </c>
      <c r="AE3">
        <v>0</v>
      </c>
      <c r="AF3" s="24"/>
      <c r="AG3">
        <f>SUM(AD3:AF3)</f>
        <v>19.284620934399999</v>
      </c>
      <c r="AI3" s="34">
        <f>PXIL!M3</f>
        <v>0</v>
      </c>
      <c r="AJ3" s="34">
        <f>PXIL!S3</f>
        <v>0</v>
      </c>
      <c r="AK3" s="34">
        <f>RTM_IEX!M3</f>
        <v>0.12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17.082795000000001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0.14349547800000001</v>
      </c>
      <c r="AD4">
        <f t="shared" ref="AD4:AD67" si="1">SUM(B4:AB4,AI4:AV4)-AC4</f>
        <v>16.939299522000002</v>
      </c>
      <c r="AE4">
        <v>0</v>
      </c>
      <c r="AF4" s="24"/>
      <c r="AG4">
        <f t="shared" ref="AG4:AG67" si="2">SUM(AD4:AF4)</f>
        <v>16.939299522000002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16.576039000000002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0.1392387276</v>
      </c>
      <c r="AD5">
        <f t="shared" si="1"/>
        <v>16.436800272400003</v>
      </c>
      <c r="AE5">
        <v>0</v>
      </c>
      <c r="AF5" s="24"/>
      <c r="AG5">
        <f t="shared" si="2"/>
        <v>16.436800272400003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17.134732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0.14393174879999998</v>
      </c>
      <c r="AD6">
        <f t="shared" si="1"/>
        <v>16.9908002512</v>
      </c>
      <c r="AE6">
        <v>0</v>
      </c>
      <c r="AF6" s="24"/>
      <c r="AG6">
        <f t="shared" si="2"/>
        <v>16.9908002512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13.677994999999999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0.11489515799999998</v>
      </c>
      <c r="AD7">
        <f t="shared" si="1"/>
        <v>13.563099842</v>
      </c>
      <c r="AE7">
        <v>0</v>
      </c>
      <c r="AF7" s="24"/>
      <c r="AG7">
        <f t="shared" si="2"/>
        <v>13.563099842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14.684146999999999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0.12334683479999999</v>
      </c>
      <c r="AD8">
        <f t="shared" si="1"/>
        <v>14.5608001652</v>
      </c>
      <c r="AE8">
        <v>0</v>
      </c>
      <c r="AF8" s="24"/>
      <c r="AG8">
        <f t="shared" si="2"/>
        <v>14.5608001652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14.867487000000001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0.1248868908</v>
      </c>
      <c r="AD9">
        <f t="shared" si="1"/>
        <v>14.742600109200001</v>
      </c>
      <c r="AE9">
        <v>0</v>
      </c>
      <c r="AF9" s="24"/>
      <c r="AG9">
        <f t="shared" si="2"/>
        <v>14.742600109200001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14.388564000000001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0.1208639376</v>
      </c>
      <c r="AD10">
        <f t="shared" si="1"/>
        <v>14.267700062400001</v>
      </c>
      <c r="AE10">
        <v>0</v>
      </c>
      <c r="AF10" s="24"/>
      <c r="AG10">
        <f t="shared" si="2"/>
        <v>14.267700062400001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15.326947000000001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0.12874635479999999</v>
      </c>
      <c r="AD11">
        <f t="shared" si="1"/>
        <v>15.1982006452</v>
      </c>
      <c r="AE11">
        <v>0</v>
      </c>
      <c r="AF11" s="24"/>
      <c r="AG11">
        <f t="shared" si="2"/>
        <v>15.1982006452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16.562425000000001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0.13912437</v>
      </c>
      <c r="AD12">
        <f t="shared" si="1"/>
        <v>16.42330063</v>
      </c>
      <c r="AE12">
        <v>0</v>
      </c>
      <c r="AF12" s="24"/>
      <c r="AG12">
        <f t="shared" si="2"/>
        <v>16.42330063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16.052743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0.13484304119999999</v>
      </c>
      <c r="AD13">
        <f t="shared" si="1"/>
        <v>15.9178999588</v>
      </c>
      <c r="AE13">
        <v>0</v>
      </c>
      <c r="AF13" s="24"/>
      <c r="AG13">
        <f t="shared" si="2"/>
        <v>15.9178999588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19.017446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0.15974654639999999</v>
      </c>
      <c r="AD14">
        <f t="shared" si="1"/>
        <v>18.857699453599999</v>
      </c>
      <c r="AE14">
        <v>0</v>
      </c>
      <c r="AF14" s="24"/>
      <c r="AG14">
        <f t="shared" si="2"/>
        <v>18.857699453599999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17.429407999999999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0.14640702719999998</v>
      </c>
      <c r="AD15">
        <f t="shared" si="1"/>
        <v>17.2830009728</v>
      </c>
      <c r="AE15">
        <v>0</v>
      </c>
      <c r="AF15" s="24"/>
      <c r="AG15">
        <f t="shared" si="2"/>
        <v>17.2830009728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17.181322999999999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0.14432311319999999</v>
      </c>
      <c r="AD16">
        <f t="shared" si="1"/>
        <v>17.0369998868</v>
      </c>
      <c r="AE16">
        <v>0</v>
      </c>
      <c r="AF16" s="24"/>
      <c r="AG16">
        <f t="shared" si="2"/>
        <v>17.0369998868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18.992538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0.1595373192</v>
      </c>
      <c r="AD17">
        <f t="shared" si="1"/>
        <v>18.833000680800001</v>
      </c>
      <c r="AE17">
        <v>0</v>
      </c>
      <c r="AF17" s="24"/>
      <c r="AG17">
        <f t="shared" si="2"/>
        <v>18.833000680800001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19.247983999999999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0.38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0.16487506559999998</v>
      </c>
      <c r="AD18">
        <f t="shared" si="1"/>
        <v>19.463108934399997</v>
      </c>
      <c r="AE18">
        <v>0</v>
      </c>
      <c r="AF18" s="24"/>
      <c r="AG18">
        <f t="shared" si="2"/>
        <v>19.463108934399997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19.247983999999999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2.31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0.18108706559999996</v>
      </c>
      <c r="AD19">
        <f t="shared" si="1"/>
        <v>21.376896934399998</v>
      </c>
      <c r="AE19">
        <v>0</v>
      </c>
      <c r="AF19" s="24"/>
      <c r="AG19">
        <f t="shared" si="2"/>
        <v>21.376896934399998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19.247983999999999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1.92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0.17781106559999996</v>
      </c>
      <c r="AD20">
        <f t="shared" si="1"/>
        <v>20.990172934399997</v>
      </c>
      <c r="AE20">
        <v>0</v>
      </c>
      <c r="AF20" s="24"/>
      <c r="AG20">
        <f t="shared" si="2"/>
        <v>20.990172934399997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19.247983999999999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2.79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0.18511906559999997</v>
      </c>
      <c r="AD21">
        <f t="shared" si="1"/>
        <v>21.852864934399999</v>
      </c>
      <c r="AE21">
        <v>0</v>
      </c>
      <c r="AF21" s="24"/>
      <c r="AG21">
        <f t="shared" si="2"/>
        <v>21.852864934399999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19.247983999999999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2.31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0.18108706559999996</v>
      </c>
      <c r="AD22">
        <f t="shared" si="1"/>
        <v>21.376896934399998</v>
      </c>
      <c r="AE22">
        <v>0</v>
      </c>
      <c r="AF22" s="24"/>
      <c r="AG22">
        <f t="shared" si="2"/>
        <v>21.376896934399998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19.247983999999999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5.29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0.20611906559999998</v>
      </c>
      <c r="AD23">
        <f t="shared" si="1"/>
        <v>24.331864934399999</v>
      </c>
      <c r="AE23">
        <v>0</v>
      </c>
      <c r="AF23" s="24"/>
      <c r="AG23">
        <f t="shared" si="2"/>
        <v>24.331864934399999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19.247983999999999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7.22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0.22233106559999996</v>
      </c>
      <c r="AD24">
        <f t="shared" si="1"/>
        <v>26.245652934399999</v>
      </c>
      <c r="AE24">
        <v>0</v>
      </c>
      <c r="AF24" s="24"/>
      <c r="AG24">
        <f t="shared" si="2"/>
        <v>26.245652934399999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19.247983999999999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0.21905506559999999</v>
      </c>
      <c r="AD25">
        <f t="shared" si="1"/>
        <v>25.858928934400002</v>
      </c>
      <c r="AE25">
        <v>0</v>
      </c>
      <c r="AF25" s="24"/>
      <c r="AG25">
        <f t="shared" si="2"/>
        <v>25.858928934400002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19.247983999999999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0.19561906559999998</v>
      </c>
      <c r="AD26">
        <f t="shared" si="1"/>
        <v>23.092364934399999</v>
      </c>
      <c r="AE26">
        <v>0</v>
      </c>
      <c r="AF26" s="24"/>
      <c r="AG26">
        <f t="shared" si="2"/>
        <v>23.092364934399999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19.247983999999999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5.29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0.20611906559999998</v>
      </c>
      <c r="AD27">
        <f t="shared" si="1"/>
        <v>24.331864934399999</v>
      </c>
      <c r="AE27">
        <v>0</v>
      </c>
      <c r="AF27" s="24"/>
      <c r="AG27">
        <f t="shared" si="2"/>
        <v>24.331864934399999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19.247983999999999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6.98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0.22963906559999997</v>
      </c>
      <c r="AD28">
        <f t="shared" si="1"/>
        <v>27.108344934399998</v>
      </c>
      <c r="AE28">
        <v>0</v>
      </c>
      <c r="AF28" s="24"/>
      <c r="AG28">
        <f t="shared" si="2"/>
        <v>27.108344934399998</v>
      </c>
      <c r="AI28" s="34">
        <f>PXIL!M28</f>
        <v>0</v>
      </c>
      <c r="AJ28" s="34">
        <f>PXIL!S28</f>
        <v>0</v>
      </c>
      <c r="AK28" s="34">
        <f>RTM_IEX!M28</f>
        <v>1.1100000000000001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19.247983999999999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0.24761506559999996</v>
      </c>
      <c r="AD29">
        <f t="shared" si="1"/>
        <v>29.230368934399998</v>
      </c>
      <c r="AE29">
        <v>0</v>
      </c>
      <c r="AF29" s="24"/>
      <c r="AG29">
        <f t="shared" si="2"/>
        <v>29.230368934399998</v>
      </c>
      <c r="AI29" s="34">
        <f>PXIL!M29</f>
        <v>0</v>
      </c>
      <c r="AJ29" s="34">
        <f>PXIL!S29</f>
        <v>0</v>
      </c>
      <c r="AK29" s="34">
        <f>RTM_IEX!M29</f>
        <v>10.23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19.247983999999999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0.20813506559999997</v>
      </c>
      <c r="AD30">
        <f t="shared" si="1"/>
        <v>24.5698489344</v>
      </c>
      <c r="AE30">
        <v>0</v>
      </c>
      <c r="AF30" s="24"/>
      <c r="AG30">
        <f t="shared" si="2"/>
        <v>24.5698489344</v>
      </c>
      <c r="AI30" s="34">
        <f>PXIL!M30</f>
        <v>0</v>
      </c>
      <c r="AJ30" s="34">
        <f>PXIL!S30</f>
        <v>0</v>
      </c>
      <c r="AK30" s="34">
        <f>RTM_IEX!M30</f>
        <v>4.8899999999999997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0.64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19.247983999999999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0.20452306559999997</v>
      </c>
      <c r="AD31">
        <f t="shared" si="1"/>
        <v>24.143460934399997</v>
      </c>
      <c r="AE31">
        <v>0</v>
      </c>
      <c r="AF31" s="24"/>
      <c r="AG31">
        <f t="shared" si="2"/>
        <v>24.143460934399997</v>
      </c>
      <c r="AI31" s="34">
        <f>PXIL!M31</f>
        <v>0</v>
      </c>
      <c r="AJ31" s="34">
        <f>PXIL!S31</f>
        <v>0</v>
      </c>
      <c r="AK31" s="34">
        <f>RTM_IEX!M31</f>
        <v>5.0999999999999996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19.247983999999999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4.8099999999999996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0.20208706559999998</v>
      </c>
      <c r="AD32">
        <f t="shared" si="1"/>
        <v>23.855896934399997</v>
      </c>
      <c r="AE32">
        <v>0</v>
      </c>
      <c r="AF32" s="24"/>
      <c r="AG32">
        <f t="shared" si="2"/>
        <v>23.855896934399997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19.247983999999999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3.66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0.19242706559999997</v>
      </c>
      <c r="AD33">
        <f t="shared" si="1"/>
        <v>22.715556934399999</v>
      </c>
      <c r="AE33">
        <v>0</v>
      </c>
      <c r="AF33" s="24"/>
      <c r="AG33">
        <f t="shared" si="2"/>
        <v>22.715556934399999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19.247983999999999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3.75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0.19318306559999998</v>
      </c>
      <c r="AD34">
        <f t="shared" si="1"/>
        <v>22.804800934399999</v>
      </c>
      <c r="AE34">
        <v>0</v>
      </c>
      <c r="AF34" s="24"/>
      <c r="AG34">
        <f t="shared" si="2"/>
        <v>22.804800934399999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19.247983999999999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1.44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0.17377906559999998</v>
      </c>
      <c r="AD35">
        <f t="shared" si="1"/>
        <v>20.514204934399999</v>
      </c>
      <c r="AE35">
        <v>0</v>
      </c>
      <c r="AF35" s="24"/>
      <c r="AG35">
        <f t="shared" si="2"/>
        <v>20.514204934399999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19.247983999999999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4.04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0.20385106559999996</v>
      </c>
      <c r="AD36">
        <f t="shared" si="1"/>
        <v>24.0641329344</v>
      </c>
      <c r="AE36">
        <v>0</v>
      </c>
      <c r="AF36" s="24"/>
      <c r="AG36">
        <f t="shared" si="2"/>
        <v>24.0641329344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0.88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19.247983999999999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0.19452706559999997</v>
      </c>
      <c r="AD37">
        <f t="shared" si="1"/>
        <v>22.9634569344</v>
      </c>
      <c r="AE37">
        <v>0</v>
      </c>
      <c r="AF37" s="24"/>
      <c r="AG37">
        <f t="shared" si="2"/>
        <v>22.9634569344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1.41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19.247983999999999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1.44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0.20309506559999999</v>
      </c>
      <c r="AD38">
        <f t="shared" si="1"/>
        <v>23.974888934400003</v>
      </c>
      <c r="AE38">
        <v>0</v>
      </c>
      <c r="AF38" s="24"/>
      <c r="AG38">
        <f t="shared" si="2"/>
        <v>23.974888934400003</v>
      </c>
      <c r="AI38" s="34">
        <f>PXIL!M38</f>
        <v>0</v>
      </c>
      <c r="AJ38" s="34">
        <f>PXIL!S38</f>
        <v>0</v>
      </c>
      <c r="AK38" s="34">
        <f>RTM_IEX!M38</f>
        <v>0.1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3.39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19.247983999999999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0.20452306559999997</v>
      </c>
      <c r="AD39">
        <f t="shared" si="1"/>
        <v>24.143460934399997</v>
      </c>
      <c r="AE39">
        <v>0</v>
      </c>
      <c r="AF39" s="24"/>
      <c r="AG39">
        <f t="shared" si="2"/>
        <v>24.143460934399997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5.0999999999999996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19.247983999999999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1.54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0.20183506559999997</v>
      </c>
      <c r="AD40">
        <f t="shared" si="1"/>
        <v>23.826148934399995</v>
      </c>
      <c r="AE40">
        <v>0</v>
      </c>
      <c r="AF40" s="24"/>
      <c r="AG40">
        <f t="shared" si="2"/>
        <v>23.826148934399995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3.24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19.247983999999999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1.92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0.20023906559999996</v>
      </c>
      <c r="AD41">
        <f t="shared" si="1"/>
        <v>23.637744934399997</v>
      </c>
      <c r="AE41">
        <v>0</v>
      </c>
      <c r="AF41" s="24"/>
      <c r="AG41">
        <f t="shared" si="2"/>
        <v>23.637744934399997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2.67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19.247983999999999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0.18755506559999999</v>
      </c>
      <c r="AD42">
        <f t="shared" si="1"/>
        <v>22.140428934399999</v>
      </c>
      <c r="AE42">
        <v>0</v>
      </c>
      <c r="AF42" s="24"/>
      <c r="AG42">
        <f t="shared" si="2"/>
        <v>22.140428934399999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3.08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19.247983999999999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0.20208706559999998</v>
      </c>
      <c r="AD43">
        <f t="shared" si="1"/>
        <v>23.855896934399997</v>
      </c>
      <c r="AE43">
        <v>0</v>
      </c>
      <c r="AF43" s="24"/>
      <c r="AG43">
        <f t="shared" si="2"/>
        <v>23.855896934399997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4.8099999999999996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19.247983999999999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0.20133106559999997</v>
      </c>
      <c r="AD44">
        <f t="shared" si="1"/>
        <v>23.766652934399996</v>
      </c>
      <c r="AE44">
        <v>0</v>
      </c>
      <c r="AF44" s="24"/>
      <c r="AG44">
        <f t="shared" si="2"/>
        <v>23.766652934399996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4.72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19.247983999999999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0.18511906559999997</v>
      </c>
      <c r="AD45">
        <f t="shared" si="1"/>
        <v>21.852864934399999</v>
      </c>
      <c r="AE45">
        <v>0</v>
      </c>
      <c r="AF45" s="24"/>
      <c r="AG45">
        <f t="shared" si="2"/>
        <v>21.852864934399999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2.79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19.247983999999999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0.16899106559999999</v>
      </c>
      <c r="AD46">
        <f t="shared" si="1"/>
        <v>19.9489929344</v>
      </c>
      <c r="AE46">
        <v>0</v>
      </c>
      <c r="AF46" s="24"/>
      <c r="AG46">
        <f t="shared" si="2"/>
        <v>19.9489929344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0.87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19.247983999999999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0.16974706559999997</v>
      </c>
      <c r="AD47">
        <f t="shared" si="1"/>
        <v>20.0382369344</v>
      </c>
      <c r="AE47">
        <v>0</v>
      </c>
      <c r="AF47" s="24"/>
      <c r="AG47">
        <f t="shared" si="2"/>
        <v>20.0382369344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19.247983999999999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0.17781106559999998</v>
      </c>
      <c r="AD48">
        <f t="shared" si="1"/>
        <v>20.990172934399997</v>
      </c>
      <c r="AE48">
        <v>0</v>
      </c>
      <c r="AF48" s="24"/>
      <c r="AG48">
        <f t="shared" si="2"/>
        <v>20.990172934399997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1.92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19.247983999999999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0.18352306559999998</v>
      </c>
      <c r="AD49">
        <f t="shared" si="1"/>
        <v>21.664460934400001</v>
      </c>
      <c r="AE49">
        <v>0</v>
      </c>
      <c r="AF49" s="24"/>
      <c r="AG49">
        <f t="shared" si="2"/>
        <v>21.664460934400001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2.6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19.247983999999999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0.19318306559999998</v>
      </c>
      <c r="AD50">
        <f t="shared" si="1"/>
        <v>22.804800934399999</v>
      </c>
      <c r="AE50">
        <v>0</v>
      </c>
      <c r="AF50" s="24"/>
      <c r="AG50">
        <f t="shared" si="2"/>
        <v>22.804800934399999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3.75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19.247983999999999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0.19645906559999998</v>
      </c>
      <c r="AD51">
        <f t="shared" si="1"/>
        <v>23.1915249344</v>
      </c>
      <c r="AE51">
        <v>0</v>
      </c>
      <c r="AF51" s="24"/>
      <c r="AG51">
        <f t="shared" si="2"/>
        <v>23.1915249344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4.1399999999999997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19.247983999999999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0.20611906559999998</v>
      </c>
      <c r="AD52">
        <f t="shared" si="1"/>
        <v>24.331864934399999</v>
      </c>
      <c r="AE52">
        <v>0</v>
      </c>
      <c r="AF52" s="24"/>
      <c r="AG52">
        <f t="shared" si="2"/>
        <v>24.331864934399999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5.29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19.247983999999999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0.18108706559999999</v>
      </c>
      <c r="AD53">
        <f t="shared" si="1"/>
        <v>21.376896934399998</v>
      </c>
      <c r="AE53">
        <v>0</v>
      </c>
      <c r="AF53" s="24"/>
      <c r="AG53">
        <f t="shared" si="2"/>
        <v>21.376896934399998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2.31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19.247983999999999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0.18999106559999998</v>
      </c>
      <c r="AD54">
        <f t="shared" si="1"/>
        <v>22.427992934399999</v>
      </c>
      <c r="AE54">
        <v>0</v>
      </c>
      <c r="AF54" s="24"/>
      <c r="AG54">
        <f t="shared" si="2"/>
        <v>22.427992934399999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3.37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19.247983999999999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0.1948630656</v>
      </c>
      <c r="AD55">
        <f t="shared" si="1"/>
        <v>23.003120934399998</v>
      </c>
      <c r="AE55">
        <v>0</v>
      </c>
      <c r="AF55" s="24"/>
      <c r="AG55">
        <f t="shared" si="2"/>
        <v>23.003120934399998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3.95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19.247983999999999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0.21183106559999998</v>
      </c>
      <c r="AD56">
        <f t="shared" si="1"/>
        <v>25.006152934399999</v>
      </c>
      <c r="AE56">
        <v>0</v>
      </c>
      <c r="AF56" s="24"/>
      <c r="AG56">
        <f t="shared" si="2"/>
        <v>25.006152934399999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5.97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19.247983999999999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0.22636306559999997</v>
      </c>
      <c r="AD57">
        <f t="shared" si="1"/>
        <v>26.721620934399997</v>
      </c>
      <c r="AE57">
        <v>0</v>
      </c>
      <c r="AF57" s="24"/>
      <c r="AG57">
        <f t="shared" si="2"/>
        <v>26.721620934399997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19.247983999999999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0.20133106559999997</v>
      </c>
      <c r="AD58">
        <f t="shared" si="1"/>
        <v>23.766652934399996</v>
      </c>
      <c r="AE58">
        <v>0</v>
      </c>
      <c r="AF58" s="24"/>
      <c r="AG58">
        <f t="shared" si="2"/>
        <v>23.766652934399996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4.72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19.247983999999999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0.19805506559999997</v>
      </c>
      <c r="AD59">
        <f t="shared" si="1"/>
        <v>23.379928934400002</v>
      </c>
      <c r="AE59">
        <v>0</v>
      </c>
      <c r="AF59" s="24"/>
      <c r="AG59">
        <f t="shared" si="2"/>
        <v>23.379928934400002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4.33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19.247983999999999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0.19965106559999998</v>
      </c>
      <c r="AD60">
        <f t="shared" si="1"/>
        <v>23.568332934399997</v>
      </c>
      <c r="AE60">
        <v>0</v>
      </c>
      <c r="AF60" s="24"/>
      <c r="AG60">
        <f t="shared" si="2"/>
        <v>23.568332934399997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4.5199999999999996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19.247983999999999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0.22879906559999996</v>
      </c>
      <c r="AD61">
        <f t="shared" si="1"/>
        <v>27.009184934399997</v>
      </c>
      <c r="AE61">
        <v>0</v>
      </c>
      <c r="AF61" s="24"/>
      <c r="AG61">
        <f t="shared" si="2"/>
        <v>27.009184934399997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7.99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19.247983999999999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0.22233106559999999</v>
      </c>
      <c r="AD62">
        <f t="shared" si="1"/>
        <v>26.245652934399999</v>
      </c>
      <c r="AE62">
        <v>0</v>
      </c>
      <c r="AF62" s="24"/>
      <c r="AG62">
        <f t="shared" si="2"/>
        <v>26.245652934399999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7.22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19.247983999999999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0.20049106559999996</v>
      </c>
      <c r="AD63">
        <f t="shared" si="1"/>
        <v>23.667492934399998</v>
      </c>
      <c r="AE63">
        <v>0</v>
      </c>
      <c r="AF63" s="24"/>
      <c r="AG63">
        <f t="shared" si="2"/>
        <v>23.667492934399998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4.62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19.247983999999999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0.19645906559999998</v>
      </c>
      <c r="AD64">
        <f t="shared" si="1"/>
        <v>23.1915249344</v>
      </c>
      <c r="AE64">
        <v>0</v>
      </c>
      <c r="AF64" s="24"/>
      <c r="AG64">
        <f t="shared" si="2"/>
        <v>23.1915249344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4.1399999999999997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19.247983999999999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0.21829906559999998</v>
      </c>
      <c r="AD65">
        <f t="shared" si="1"/>
        <v>25.769684934399997</v>
      </c>
      <c r="AE65">
        <v>0</v>
      </c>
      <c r="AF65" s="24"/>
      <c r="AG65">
        <f t="shared" si="2"/>
        <v>25.769684934399997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6.74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19.247983999999999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0.23199106559999999</v>
      </c>
      <c r="AD66">
        <f t="shared" si="1"/>
        <v>27.385992934400001</v>
      </c>
      <c r="AE66">
        <v>0</v>
      </c>
      <c r="AF66" s="24"/>
      <c r="AG66">
        <f t="shared" si="2"/>
        <v>27.385992934400001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8.3699999999999992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19.247983999999999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0.57999999999999996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0.19099906559999996</v>
      </c>
      <c r="AD67">
        <f t="shared" si="1"/>
        <v>22.546984934399998</v>
      </c>
      <c r="AE67">
        <v>0</v>
      </c>
      <c r="AF67" s="24"/>
      <c r="AG67">
        <f t="shared" si="2"/>
        <v>22.546984934399998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2.81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19.247983999999999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4.91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0.23543506559999999</v>
      </c>
      <c r="AD68">
        <f t="shared" ref="AD68:AD98" si="4">SUM(B68:AB68,AI68:AV68)-AC68</f>
        <v>27.792548934399999</v>
      </c>
      <c r="AE68">
        <v>0</v>
      </c>
      <c r="AF68" s="24"/>
      <c r="AG68">
        <f t="shared" ref="AG68:AG98" si="5">SUM(AD68:AF68)</f>
        <v>27.792548934399999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3.77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19.247983999999999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0.23845906559999996</v>
      </c>
      <c r="AD69">
        <f t="shared" si="4"/>
        <v>28.149524934399999</v>
      </c>
      <c r="AE69">
        <v>0</v>
      </c>
      <c r="AF69" s="24"/>
      <c r="AG69">
        <f t="shared" si="5"/>
        <v>28.149524934399999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9.14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19.247983999999999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0.19965106559999998</v>
      </c>
      <c r="AD70">
        <f t="shared" si="4"/>
        <v>23.568332934399997</v>
      </c>
      <c r="AE70">
        <v>0</v>
      </c>
      <c r="AF70" s="24"/>
      <c r="AG70">
        <f t="shared" si="5"/>
        <v>23.568332934399997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4.5199999999999996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19.247983999999999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0.24089506559999996</v>
      </c>
      <c r="AD71">
        <f t="shared" si="4"/>
        <v>28.437088934399998</v>
      </c>
      <c r="AE71">
        <v>0</v>
      </c>
      <c r="AF71" s="24"/>
      <c r="AG71">
        <f t="shared" si="5"/>
        <v>28.437088934399998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9.43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19.247983999999999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1.83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0.23803906559999999</v>
      </c>
      <c r="AD72">
        <f t="shared" si="4"/>
        <v>28.099944934400003</v>
      </c>
      <c r="AE72">
        <v>0</v>
      </c>
      <c r="AF72" s="24"/>
      <c r="AG72">
        <f t="shared" si="5"/>
        <v>28.099944934400003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7.16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19.247983999999999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6.45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0.24207106559999997</v>
      </c>
      <c r="AD73">
        <f t="shared" si="4"/>
        <v>28.575912934399998</v>
      </c>
      <c r="AE73">
        <v>0</v>
      </c>
      <c r="AF73" s="24"/>
      <c r="AG73">
        <f t="shared" si="5"/>
        <v>28.575912934399998</v>
      </c>
      <c r="AI73" s="34">
        <f>PXIL!M73</f>
        <v>0</v>
      </c>
      <c r="AJ73" s="34">
        <f>PXIL!S73</f>
        <v>0</v>
      </c>
      <c r="AK73" s="34">
        <f>RTM_IEX!M73</f>
        <v>0.1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3.02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19.247983999999999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5.58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0.20855506560000001</v>
      </c>
      <c r="AD74">
        <f t="shared" si="4"/>
        <v>24.619428934400002</v>
      </c>
      <c r="AE74">
        <v>0</v>
      </c>
      <c r="AF74" s="24"/>
      <c r="AG74">
        <f t="shared" si="5"/>
        <v>24.619428934400002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19.247983999999999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9.34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0.24013906559999998</v>
      </c>
      <c r="AD75">
        <f t="shared" si="4"/>
        <v>28.347844934399998</v>
      </c>
      <c r="AE75">
        <v>0</v>
      </c>
      <c r="AF75" s="24"/>
      <c r="AG75">
        <f t="shared" si="5"/>
        <v>28.347844934399998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19.247983999999999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6.26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0.2142670656</v>
      </c>
      <c r="AD76">
        <f t="shared" si="4"/>
        <v>25.293716934399999</v>
      </c>
      <c r="AE76">
        <v>0</v>
      </c>
      <c r="AF76" s="24"/>
      <c r="AG76">
        <f t="shared" si="5"/>
        <v>25.293716934399999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19.247983999999999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5.26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0.21149506559999998</v>
      </c>
      <c r="AD77">
        <f t="shared" si="4"/>
        <v>24.966488934400001</v>
      </c>
      <c r="AE77">
        <v>0</v>
      </c>
      <c r="AF77" s="24"/>
      <c r="AG77">
        <f t="shared" si="5"/>
        <v>24.966488934400001</v>
      </c>
      <c r="AI77" s="34">
        <f>PXIL!M77</f>
        <v>0</v>
      </c>
      <c r="AJ77" s="34">
        <f>PXIL!S77</f>
        <v>0</v>
      </c>
      <c r="AK77" s="34">
        <f>RTM_IEX!M77</f>
        <v>0.67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19.247983999999999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2.78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0.19637506559999998</v>
      </c>
      <c r="AD78">
        <f t="shared" si="4"/>
        <v>23.1816089344</v>
      </c>
      <c r="AE78">
        <v>0</v>
      </c>
      <c r="AF78" s="24"/>
      <c r="AG78">
        <f t="shared" si="5"/>
        <v>23.1816089344</v>
      </c>
      <c r="AI78" s="34">
        <f>PXIL!M78</f>
        <v>0</v>
      </c>
      <c r="AJ78" s="34">
        <f>PXIL!S78</f>
        <v>0</v>
      </c>
      <c r="AK78" s="34">
        <f>RTM_IEX!M78</f>
        <v>1.35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19.247983999999999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3.93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0.20821906559999998</v>
      </c>
      <c r="AD79">
        <f t="shared" si="4"/>
        <v>24.579764934399996</v>
      </c>
      <c r="AE79">
        <v>0</v>
      </c>
      <c r="AF79" s="24"/>
      <c r="AG79">
        <f t="shared" si="5"/>
        <v>24.579764934399996</v>
      </c>
      <c r="AI79" s="34">
        <f>PXIL!M79</f>
        <v>0</v>
      </c>
      <c r="AJ79" s="34">
        <f>PXIL!S79</f>
        <v>0</v>
      </c>
      <c r="AK79" s="34">
        <f>RTM_IEX!M79</f>
        <v>1.61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19.247983999999999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4.3600000000000003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0.21082306559999997</v>
      </c>
      <c r="AD80">
        <f t="shared" si="4"/>
        <v>24.887160934399997</v>
      </c>
      <c r="AE80">
        <v>0</v>
      </c>
      <c r="AF80" s="24"/>
      <c r="AG80">
        <f t="shared" si="5"/>
        <v>24.887160934399997</v>
      </c>
      <c r="AI80" s="34">
        <f>PXIL!M80</f>
        <v>0</v>
      </c>
      <c r="AJ80" s="34">
        <f>PXIL!S80</f>
        <v>0</v>
      </c>
      <c r="AK80" s="34">
        <f>RTM_IEX!M80</f>
        <v>1.49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19.247983999999999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0.23451106559999998</v>
      </c>
      <c r="AD81">
        <f t="shared" si="4"/>
        <v>27.683472934399997</v>
      </c>
      <c r="AE81">
        <v>0</v>
      </c>
      <c r="AF81" s="24"/>
      <c r="AG81">
        <f t="shared" si="5"/>
        <v>27.683472934399997</v>
      </c>
      <c r="AI81" s="34">
        <f>PXIL!M81</f>
        <v>0</v>
      </c>
      <c r="AJ81" s="34">
        <f>PXIL!S81</f>
        <v>0</v>
      </c>
      <c r="AK81" s="34">
        <f>RTM_IEX!M81</f>
        <v>1.63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19.247983999999999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5.74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0.21939106559999996</v>
      </c>
      <c r="AD82">
        <f t="shared" si="4"/>
        <v>25.898592934399996</v>
      </c>
      <c r="AE82">
        <v>0</v>
      </c>
      <c r="AF82" s="24"/>
      <c r="AG82">
        <f t="shared" si="5"/>
        <v>25.898592934399996</v>
      </c>
      <c r="AI82" s="34">
        <f>PXIL!M82</f>
        <v>0</v>
      </c>
      <c r="AJ82" s="34">
        <f>PXIL!S82</f>
        <v>0</v>
      </c>
      <c r="AK82" s="34">
        <f>RTM_IEX!M82</f>
        <v>1.1299999999999999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19.247983999999999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9.6999999999999993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0.25391506559999999</v>
      </c>
      <c r="AD83">
        <f t="shared" si="4"/>
        <v>29.974068934399998</v>
      </c>
      <c r="AE83">
        <v>0</v>
      </c>
      <c r="AF83" s="24"/>
      <c r="AG83">
        <f t="shared" si="5"/>
        <v>29.974068934399998</v>
      </c>
      <c r="AI83" s="34">
        <f>PXIL!M83</f>
        <v>0</v>
      </c>
      <c r="AJ83" s="34">
        <f>PXIL!S83</f>
        <v>0</v>
      </c>
      <c r="AK83" s="34">
        <f>RTM_IEX!M83</f>
        <v>1.28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19.247983999999999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7.94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0.24307906559999998</v>
      </c>
      <c r="AD84">
        <f t="shared" si="4"/>
        <v>28.6949049344</v>
      </c>
      <c r="AE84">
        <v>0</v>
      </c>
      <c r="AF84" s="24"/>
      <c r="AG84">
        <f t="shared" si="5"/>
        <v>28.6949049344</v>
      </c>
      <c r="AI84" s="34">
        <f>PXIL!M84</f>
        <v>0</v>
      </c>
      <c r="AJ84" s="34">
        <f>PXIL!S84</f>
        <v>0</v>
      </c>
      <c r="AK84" s="34">
        <f>RTM_IEX!M84</f>
        <v>1.75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19.247983999999999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9.0399999999999991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0.26181106559999995</v>
      </c>
      <c r="AD85">
        <f t="shared" si="4"/>
        <v>30.906172934399997</v>
      </c>
      <c r="AE85">
        <v>0</v>
      </c>
      <c r="AF85" s="24"/>
      <c r="AG85">
        <f t="shared" si="5"/>
        <v>30.906172934399997</v>
      </c>
      <c r="AI85" s="34">
        <f>PXIL!M85</f>
        <v>0</v>
      </c>
      <c r="AJ85" s="34">
        <f>PXIL!S85</f>
        <v>0</v>
      </c>
      <c r="AK85" s="34">
        <f>RTM_IEX!M85</f>
        <v>2.88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19.247983999999999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8.67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0.26113906559999994</v>
      </c>
      <c r="AD86">
        <f t="shared" si="4"/>
        <v>30.8268449344</v>
      </c>
      <c r="AE86">
        <v>0</v>
      </c>
      <c r="AF86" s="24"/>
      <c r="AG86">
        <f t="shared" si="5"/>
        <v>30.8268449344</v>
      </c>
      <c r="AI86" s="34">
        <f>PXIL!M86</f>
        <v>0</v>
      </c>
      <c r="AJ86" s="34">
        <f>PXIL!S86</f>
        <v>0</v>
      </c>
      <c r="AK86" s="34">
        <f>RTM_IEX!M86</f>
        <v>3.17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19.247983999999999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2.94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0.19293106559999998</v>
      </c>
      <c r="AD87">
        <f t="shared" si="4"/>
        <v>22.775052934400001</v>
      </c>
      <c r="AE87">
        <v>0</v>
      </c>
      <c r="AF87" s="24"/>
      <c r="AG87">
        <f t="shared" si="5"/>
        <v>22.775052934400001</v>
      </c>
      <c r="AI87" s="34">
        <f>PXIL!M87</f>
        <v>0</v>
      </c>
      <c r="AJ87" s="34">
        <f>PXIL!S87</f>
        <v>0</v>
      </c>
      <c r="AK87" s="34">
        <f>RTM_IEX!M87</f>
        <v>0.78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19.247983999999999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0.19133506559999996</v>
      </c>
      <c r="AD88">
        <f t="shared" si="4"/>
        <v>22.586648934399996</v>
      </c>
      <c r="AE88">
        <v>0</v>
      </c>
      <c r="AF88" s="24"/>
      <c r="AG88">
        <f t="shared" si="5"/>
        <v>22.586648934399996</v>
      </c>
      <c r="AI88" s="34">
        <f>PXIL!M88</f>
        <v>0</v>
      </c>
      <c r="AJ88" s="34">
        <f>PXIL!S88</f>
        <v>0</v>
      </c>
      <c r="AK88" s="34">
        <f>RTM_IEX!M88</f>
        <v>0.81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19.247983999999999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5.61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0.22291906559999997</v>
      </c>
      <c r="AD89">
        <f t="shared" si="4"/>
        <v>26.315064934399999</v>
      </c>
      <c r="AE89">
        <v>0</v>
      </c>
      <c r="AF89" s="24"/>
      <c r="AG89">
        <f t="shared" si="5"/>
        <v>26.315064934399999</v>
      </c>
      <c r="AI89" s="34">
        <f>PXIL!M89</f>
        <v>0</v>
      </c>
      <c r="AJ89" s="34">
        <f>PXIL!S89</f>
        <v>0</v>
      </c>
      <c r="AK89" s="34">
        <f>RTM_IEX!M89</f>
        <v>1.68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19.247983999999999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3.39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0.19746706559999999</v>
      </c>
      <c r="AD90">
        <f t="shared" si="4"/>
        <v>23.310516934399999</v>
      </c>
      <c r="AE90">
        <v>0</v>
      </c>
      <c r="AF90" s="24"/>
      <c r="AG90">
        <f t="shared" si="5"/>
        <v>23.310516934399999</v>
      </c>
      <c r="AI90" s="34">
        <f>PXIL!M90</f>
        <v>0</v>
      </c>
      <c r="AJ90" s="34">
        <f>PXIL!S90</f>
        <v>0</v>
      </c>
      <c r="AK90" s="34">
        <f>RTM_IEX!M90</f>
        <v>0.87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19.247983999999999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4.22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0.21267106559999996</v>
      </c>
      <c r="AD91">
        <f t="shared" si="4"/>
        <v>25.105312934400001</v>
      </c>
      <c r="AE91">
        <v>0</v>
      </c>
      <c r="AF91" s="24"/>
      <c r="AG91">
        <f t="shared" si="5"/>
        <v>25.105312934400001</v>
      </c>
      <c r="AI91" s="34">
        <f>PXIL!M91</f>
        <v>0</v>
      </c>
      <c r="AJ91" s="34">
        <f>PXIL!S91</f>
        <v>0</v>
      </c>
      <c r="AK91" s="34">
        <f>RTM_IEX!M91</f>
        <v>1.85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19.247983999999999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3.54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0.20511106559999998</v>
      </c>
      <c r="AD92">
        <f t="shared" si="4"/>
        <v>24.212872934399996</v>
      </c>
      <c r="AE92">
        <v>0</v>
      </c>
      <c r="AF92" s="24"/>
      <c r="AG92">
        <f t="shared" si="5"/>
        <v>24.212872934399996</v>
      </c>
      <c r="AI92" s="34">
        <f>PXIL!M92</f>
        <v>0</v>
      </c>
      <c r="AJ92" s="34">
        <f>PXIL!S92</f>
        <v>0</v>
      </c>
      <c r="AK92" s="34">
        <f>RTM_IEX!M92</f>
        <v>1.63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19.247983999999999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0.88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0.17520706559999996</v>
      </c>
      <c r="AD93">
        <f t="shared" si="4"/>
        <v>20.6827769344</v>
      </c>
      <c r="AE93">
        <v>0</v>
      </c>
      <c r="AF93" s="24"/>
      <c r="AG93">
        <f t="shared" si="5"/>
        <v>20.6827769344</v>
      </c>
      <c r="AI93" s="34">
        <f>PXIL!M93</f>
        <v>0</v>
      </c>
      <c r="AJ93" s="34">
        <f>PXIL!S93</f>
        <v>0</v>
      </c>
      <c r="AK93" s="34">
        <f>RTM_IEX!M93</f>
        <v>0.73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19.247983999999999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0.17100706559999998</v>
      </c>
      <c r="AD94">
        <f t="shared" si="4"/>
        <v>20.186976934399997</v>
      </c>
      <c r="AE94">
        <v>0</v>
      </c>
      <c r="AF94" s="24"/>
      <c r="AG94">
        <f t="shared" si="5"/>
        <v>20.186976934399997</v>
      </c>
      <c r="AI94" s="34">
        <f>PXIL!M94</f>
        <v>0</v>
      </c>
      <c r="AJ94" s="34">
        <f>PXIL!S94</f>
        <v>0</v>
      </c>
      <c r="AK94" s="34">
        <f>RTM_IEX!M94</f>
        <v>0.46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19.247983999999999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1.92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0.19595506559999995</v>
      </c>
      <c r="AD95">
        <f t="shared" si="4"/>
        <v>23.132028934399997</v>
      </c>
      <c r="AE95">
        <v>0</v>
      </c>
      <c r="AF95" s="24"/>
      <c r="AG95">
        <f t="shared" si="5"/>
        <v>23.132028934399997</v>
      </c>
      <c r="AI95" s="34">
        <f>PXIL!M95</f>
        <v>0</v>
      </c>
      <c r="AJ95" s="34">
        <f>PXIL!S95</f>
        <v>0</v>
      </c>
      <c r="AK95" s="34">
        <f>RTM_IEX!M95</f>
        <v>2.16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19.247983999999999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0.57999999999999996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0.17243506559999996</v>
      </c>
      <c r="AD96">
        <f t="shared" si="4"/>
        <v>20.355548934399998</v>
      </c>
      <c r="AE96">
        <v>0</v>
      </c>
      <c r="AF96" s="24"/>
      <c r="AG96">
        <f t="shared" si="5"/>
        <v>20.355548934399998</v>
      </c>
      <c r="AI96" s="34">
        <f>PXIL!M96</f>
        <v>0</v>
      </c>
      <c r="AJ96" s="34">
        <f>PXIL!S96</f>
        <v>0</v>
      </c>
      <c r="AK96" s="34">
        <f>RTM_IEX!M96</f>
        <v>0.7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19.247983999999999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0.71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0.17319106559999997</v>
      </c>
      <c r="AD97">
        <f t="shared" si="4"/>
        <v>20.444792934399999</v>
      </c>
      <c r="AE97">
        <v>0</v>
      </c>
      <c r="AF97" s="24"/>
      <c r="AG97">
        <f t="shared" si="5"/>
        <v>20.444792934399999</v>
      </c>
      <c r="AI97" s="34">
        <f>PXIL!M97</f>
        <v>0</v>
      </c>
      <c r="AJ97" s="34">
        <f>PXIL!S97</f>
        <v>0</v>
      </c>
      <c r="AK97" s="34">
        <f>RTM_IEX!M97</f>
        <v>0.66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19.247983999999999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0.16941106559999999</v>
      </c>
      <c r="AD98">
        <f t="shared" si="4"/>
        <v>19.998572934400002</v>
      </c>
      <c r="AE98">
        <v>0</v>
      </c>
      <c r="AF98" s="24"/>
      <c r="AG98">
        <f t="shared" si="5"/>
        <v>19.998572934400002</v>
      </c>
      <c r="AI98" s="34">
        <f>PXIL!M98</f>
        <v>0</v>
      </c>
      <c r="AJ98" s="34">
        <f>PXIL!S98</f>
        <v>0</v>
      </c>
      <c r="AK98" s="34">
        <f>RTM_IEX!M98</f>
        <v>0.42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0.45182731925000064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4.9402499999999995E-2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4.6719524816999976E-3</v>
      </c>
      <c r="AD99">
        <f t="shared" si="6"/>
        <v>0.55151286676829991</v>
      </c>
      <c r="AE99">
        <f t="shared" ref="AE99:AT99" si="8">SUM(AE3:AE98)/4000</f>
        <v>0</v>
      </c>
      <c r="AG99">
        <f t="shared" si="8"/>
        <v>0.55151286676829991</v>
      </c>
      <c r="AI99">
        <f t="shared" si="8"/>
        <v>0</v>
      </c>
      <c r="AJ99">
        <f t="shared" si="8"/>
        <v>0</v>
      </c>
      <c r="AK99">
        <f t="shared" si="8"/>
        <v>1.2940000000000005E-2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4.2015000000000011E-2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45388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'[1]06'!B5</f>
        <v>270</v>
      </c>
      <c r="C3" s="16">
        <f>'[1]06'!C5</f>
        <v>0</v>
      </c>
      <c r="D3" s="16">
        <f>'[1]06'!D5</f>
        <v>30</v>
      </c>
      <c r="E3" s="16">
        <f>'[1]06'!E5</f>
        <v>0</v>
      </c>
      <c r="F3" s="15">
        <f>SUM(B3:E3)</f>
        <v>300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270</v>
      </c>
      <c r="C4" s="16">
        <f>'[1]06'!C6</f>
        <v>0</v>
      </c>
      <c r="D4" s="16">
        <f>'[1]06'!D6</f>
        <v>30</v>
      </c>
      <c r="E4" s="16">
        <f>'[1]06'!E6</f>
        <v>0</v>
      </c>
      <c r="F4" s="15">
        <f>SUM(B4:E4)</f>
        <v>300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270</v>
      </c>
      <c r="C5" s="16">
        <f>'[1]06'!C7</f>
        <v>0</v>
      </c>
      <c r="D5" s="16">
        <f>'[1]06'!D7</f>
        <v>30</v>
      </c>
      <c r="E5" s="16">
        <f>'[1]06'!E7</f>
        <v>0</v>
      </c>
      <c r="F5" s="15">
        <f t="shared" ref="F5:F68" si="6">SUM(B5:E5)</f>
        <v>300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'[1]06'!B8</f>
        <v>270</v>
      </c>
      <c r="C6" s="16">
        <f>'[1]06'!C8</f>
        <v>0</v>
      </c>
      <c r="D6" s="16">
        <f>'[1]06'!D8</f>
        <v>30</v>
      </c>
      <c r="E6" s="16">
        <f>'[1]06'!E8</f>
        <v>0</v>
      </c>
      <c r="F6" s="15">
        <f t="shared" si="6"/>
        <v>300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270</v>
      </c>
      <c r="C7" s="16">
        <f>'[1]06'!C9</f>
        <v>0</v>
      </c>
      <c r="D7" s="16">
        <f>'[1]06'!D9</f>
        <v>30</v>
      </c>
      <c r="E7" s="16">
        <f>'[1]06'!E9</f>
        <v>0</v>
      </c>
      <c r="F7" s="15">
        <f t="shared" si="6"/>
        <v>300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270</v>
      </c>
      <c r="C8" s="16">
        <f>'[1]06'!C10</f>
        <v>0</v>
      </c>
      <c r="D8" s="16">
        <f>'[1]06'!D10</f>
        <v>30</v>
      </c>
      <c r="E8" s="16">
        <f>'[1]06'!E10</f>
        <v>0</v>
      </c>
      <c r="F8" s="15">
        <f t="shared" si="6"/>
        <v>300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270</v>
      </c>
      <c r="C9" s="16">
        <f>'[1]06'!C11</f>
        <v>0</v>
      </c>
      <c r="D9" s="16">
        <f>'[1]06'!D11</f>
        <v>30</v>
      </c>
      <c r="E9" s="16">
        <f>'[1]06'!E11</f>
        <v>0</v>
      </c>
      <c r="F9" s="15">
        <f t="shared" si="6"/>
        <v>300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270</v>
      </c>
      <c r="C10" s="16">
        <f>'[1]06'!C12</f>
        <v>0</v>
      </c>
      <c r="D10" s="16">
        <f>'[1]06'!D12</f>
        <v>30</v>
      </c>
      <c r="E10" s="16">
        <f>'[1]06'!E12</f>
        <v>0</v>
      </c>
      <c r="F10" s="15">
        <f t="shared" si="6"/>
        <v>300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270</v>
      </c>
      <c r="C11" s="16">
        <f>'[1]06'!C13</f>
        <v>0</v>
      </c>
      <c r="D11" s="16">
        <f>'[1]06'!D13</f>
        <v>30</v>
      </c>
      <c r="E11" s="16">
        <f>'[1]06'!E13</f>
        <v>0</v>
      </c>
      <c r="F11" s="15">
        <f t="shared" si="6"/>
        <v>300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270</v>
      </c>
      <c r="C12" s="16">
        <f>'[1]06'!C14</f>
        <v>0</v>
      </c>
      <c r="D12" s="16">
        <f>'[1]06'!D14</f>
        <v>30</v>
      </c>
      <c r="E12" s="16">
        <f>'[1]06'!E14</f>
        <v>0</v>
      </c>
      <c r="F12" s="15">
        <f t="shared" si="6"/>
        <v>300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270</v>
      </c>
      <c r="C13" s="16">
        <f>'[1]06'!C15</f>
        <v>0</v>
      </c>
      <c r="D13" s="16">
        <f>'[1]06'!D15</f>
        <v>30</v>
      </c>
      <c r="E13" s="16">
        <f>'[1]06'!E15</f>
        <v>0</v>
      </c>
      <c r="F13" s="15">
        <f t="shared" si="6"/>
        <v>300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270</v>
      </c>
      <c r="C14" s="16">
        <f>'[1]06'!C16</f>
        <v>0</v>
      </c>
      <c r="D14" s="16">
        <f>'[1]06'!D16</f>
        <v>30</v>
      </c>
      <c r="E14" s="16">
        <f>'[1]06'!E16</f>
        <v>0</v>
      </c>
      <c r="F14" s="15">
        <f t="shared" si="6"/>
        <v>300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270</v>
      </c>
      <c r="C15" s="16">
        <f>'[1]06'!C17</f>
        <v>0</v>
      </c>
      <c r="D15" s="16">
        <f>'[1]06'!D17</f>
        <v>30</v>
      </c>
      <c r="E15" s="16">
        <f>'[1]06'!E17</f>
        <v>0</v>
      </c>
      <c r="F15" s="15">
        <f t="shared" si="6"/>
        <v>300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270</v>
      </c>
      <c r="C16" s="16">
        <f>'[1]06'!C18</f>
        <v>0</v>
      </c>
      <c r="D16" s="16">
        <f>'[1]06'!D18</f>
        <v>30</v>
      </c>
      <c r="E16" s="16">
        <f>'[1]06'!E18</f>
        <v>0</v>
      </c>
      <c r="F16" s="15">
        <f t="shared" si="6"/>
        <v>300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270</v>
      </c>
      <c r="C17" s="16">
        <f>'[1]06'!C19</f>
        <v>0</v>
      </c>
      <c r="D17" s="16">
        <f>'[1]06'!D19</f>
        <v>30</v>
      </c>
      <c r="E17" s="16">
        <f>'[1]06'!E19</f>
        <v>0</v>
      </c>
      <c r="F17" s="15">
        <f t="shared" si="6"/>
        <v>300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270</v>
      </c>
      <c r="C18" s="16">
        <f>'[1]06'!C20</f>
        <v>0</v>
      </c>
      <c r="D18" s="16">
        <f>'[1]06'!D20</f>
        <v>30</v>
      </c>
      <c r="E18" s="16">
        <f>'[1]06'!E20</f>
        <v>0</v>
      </c>
      <c r="F18" s="15">
        <f t="shared" si="6"/>
        <v>300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270</v>
      </c>
      <c r="C19" s="16">
        <f>'[1]06'!C21</f>
        <v>0</v>
      </c>
      <c r="D19" s="16">
        <f>'[1]06'!D21</f>
        <v>30</v>
      </c>
      <c r="E19" s="16">
        <f>'[1]06'!E21</f>
        <v>0</v>
      </c>
      <c r="F19" s="15">
        <f t="shared" si="6"/>
        <v>300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270</v>
      </c>
      <c r="C20" s="16">
        <f>'[1]06'!C22</f>
        <v>0</v>
      </c>
      <c r="D20" s="16">
        <f>'[1]06'!D22</f>
        <v>30</v>
      </c>
      <c r="E20" s="16">
        <f>'[1]06'!E22</f>
        <v>0</v>
      </c>
      <c r="F20" s="15">
        <f t="shared" si="6"/>
        <v>300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270</v>
      </c>
      <c r="C21" s="16">
        <f>'[1]06'!C23</f>
        <v>0</v>
      </c>
      <c r="D21" s="16">
        <f>'[1]06'!D23</f>
        <v>30</v>
      </c>
      <c r="E21" s="16">
        <f>'[1]06'!E23</f>
        <v>0</v>
      </c>
      <c r="F21" s="15">
        <f t="shared" si="6"/>
        <v>300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270</v>
      </c>
      <c r="C22" s="16">
        <f>'[1]06'!C24</f>
        <v>0</v>
      </c>
      <c r="D22" s="16">
        <f>'[1]06'!D24</f>
        <v>30</v>
      </c>
      <c r="E22" s="16">
        <f>'[1]06'!E24</f>
        <v>0</v>
      </c>
      <c r="F22" s="15">
        <f t="shared" si="6"/>
        <v>300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270</v>
      </c>
      <c r="C23" s="16">
        <f>'[1]06'!C25</f>
        <v>0</v>
      </c>
      <c r="D23" s="16">
        <f>'[1]06'!D25</f>
        <v>30</v>
      </c>
      <c r="E23" s="16">
        <f>'[1]06'!E25</f>
        <v>0</v>
      </c>
      <c r="F23" s="15">
        <f t="shared" si="6"/>
        <v>300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270</v>
      </c>
      <c r="C24" s="16">
        <f>'[1]06'!C26</f>
        <v>0</v>
      </c>
      <c r="D24" s="16">
        <f>'[1]06'!D26</f>
        <v>30</v>
      </c>
      <c r="E24" s="16">
        <f>'[1]06'!E26</f>
        <v>0</v>
      </c>
      <c r="F24" s="15">
        <f t="shared" si="6"/>
        <v>300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270</v>
      </c>
      <c r="C25" s="16">
        <f>'[1]06'!C27</f>
        <v>0</v>
      </c>
      <c r="D25" s="16">
        <f>'[1]06'!D27</f>
        <v>30</v>
      </c>
      <c r="E25" s="16">
        <f>'[1]06'!E27</f>
        <v>0</v>
      </c>
      <c r="F25" s="15">
        <f t="shared" si="6"/>
        <v>300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270</v>
      </c>
      <c r="C26" s="16">
        <f>'[1]06'!C28</f>
        <v>0</v>
      </c>
      <c r="D26" s="16">
        <f>'[1]06'!D28</f>
        <v>30</v>
      </c>
      <c r="E26" s="16">
        <f>'[1]06'!E28</f>
        <v>0</v>
      </c>
      <c r="F26" s="15">
        <f t="shared" si="6"/>
        <v>300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270</v>
      </c>
      <c r="C27" s="16">
        <f>'[1]06'!C29</f>
        <v>0</v>
      </c>
      <c r="D27" s="16">
        <f>'[1]06'!D29</f>
        <v>30</v>
      </c>
      <c r="E27" s="16">
        <f>'[1]06'!E29</f>
        <v>0</v>
      </c>
      <c r="F27" s="15">
        <f t="shared" si="6"/>
        <v>300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270</v>
      </c>
      <c r="C28" s="16">
        <f>'[1]06'!C30</f>
        <v>0</v>
      </c>
      <c r="D28" s="16">
        <f>'[1]06'!D30</f>
        <v>30</v>
      </c>
      <c r="E28" s="16">
        <f>'[1]06'!E30</f>
        <v>0</v>
      </c>
      <c r="F28" s="15">
        <f t="shared" si="6"/>
        <v>300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270</v>
      </c>
      <c r="C29" s="16">
        <f>'[1]06'!C31</f>
        <v>0</v>
      </c>
      <c r="D29" s="16">
        <f>'[1]06'!D31</f>
        <v>30</v>
      </c>
      <c r="E29" s="16">
        <f>'[1]06'!E31</f>
        <v>0</v>
      </c>
      <c r="F29" s="15">
        <f t="shared" si="6"/>
        <v>300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270</v>
      </c>
      <c r="C30" s="16">
        <f>'[1]06'!C32</f>
        <v>0</v>
      </c>
      <c r="D30" s="16">
        <f>'[1]06'!D32</f>
        <v>30</v>
      </c>
      <c r="E30" s="16">
        <f>'[1]06'!E32</f>
        <v>0</v>
      </c>
      <c r="F30" s="15">
        <f t="shared" si="6"/>
        <v>300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270</v>
      </c>
      <c r="C31" s="16">
        <f>'[1]06'!C33</f>
        <v>0</v>
      </c>
      <c r="D31" s="16">
        <f>'[1]06'!D33</f>
        <v>30</v>
      </c>
      <c r="E31" s="16">
        <f>'[1]06'!E33</f>
        <v>0</v>
      </c>
      <c r="F31" s="15">
        <f t="shared" si="6"/>
        <v>300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270</v>
      </c>
      <c r="C32" s="16">
        <f>'[1]06'!C34</f>
        <v>0</v>
      </c>
      <c r="D32" s="16">
        <f>'[1]06'!D34</f>
        <v>30</v>
      </c>
      <c r="E32" s="16">
        <f>'[1]06'!E34</f>
        <v>0</v>
      </c>
      <c r="F32" s="15">
        <f t="shared" si="6"/>
        <v>300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270</v>
      </c>
      <c r="C33" s="16">
        <f>'[1]06'!C35</f>
        <v>0</v>
      </c>
      <c r="D33" s="16">
        <f>'[1]06'!D35</f>
        <v>30</v>
      </c>
      <c r="E33" s="16">
        <f>'[1]06'!E35</f>
        <v>0</v>
      </c>
      <c r="F33" s="15">
        <f t="shared" si="6"/>
        <v>300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270</v>
      </c>
      <c r="C34" s="16">
        <f>'[1]06'!C36</f>
        <v>0</v>
      </c>
      <c r="D34" s="16">
        <f>'[1]06'!D36</f>
        <v>30</v>
      </c>
      <c r="E34" s="16">
        <f>'[1]06'!E36</f>
        <v>0</v>
      </c>
      <c r="F34" s="15">
        <f t="shared" si="6"/>
        <v>300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270</v>
      </c>
      <c r="C35" s="16">
        <f>'[1]06'!C37</f>
        <v>0</v>
      </c>
      <c r="D35" s="16">
        <f>'[1]06'!D37</f>
        <v>30</v>
      </c>
      <c r="E35" s="16">
        <f>'[1]06'!E37</f>
        <v>0</v>
      </c>
      <c r="F35" s="15">
        <f t="shared" si="6"/>
        <v>300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270</v>
      </c>
      <c r="C36" s="16">
        <f>'[1]06'!C38</f>
        <v>0</v>
      </c>
      <c r="D36" s="16">
        <f>'[1]06'!D38</f>
        <v>30</v>
      </c>
      <c r="E36" s="16">
        <f>'[1]06'!E38</f>
        <v>0</v>
      </c>
      <c r="F36" s="15">
        <f t="shared" si="6"/>
        <v>300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270</v>
      </c>
      <c r="C37" s="16">
        <f>'[1]06'!C39</f>
        <v>0</v>
      </c>
      <c r="D37" s="16">
        <f>'[1]06'!D39</f>
        <v>30</v>
      </c>
      <c r="E37" s="16">
        <f>'[1]06'!E39</f>
        <v>0</v>
      </c>
      <c r="F37" s="15">
        <f t="shared" si="6"/>
        <v>300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270</v>
      </c>
      <c r="C38" s="16">
        <f>'[1]06'!C40</f>
        <v>0</v>
      </c>
      <c r="D38" s="16">
        <f>'[1]06'!D40</f>
        <v>30</v>
      </c>
      <c r="E38" s="16">
        <f>'[1]06'!E40</f>
        <v>0</v>
      </c>
      <c r="F38" s="15">
        <f t="shared" si="6"/>
        <v>300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270</v>
      </c>
      <c r="C39" s="16">
        <f>'[1]06'!C41</f>
        <v>0</v>
      </c>
      <c r="D39" s="16">
        <f>'[1]06'!D41</f>
        <v>30</v>
      </c>
      <c r="E39" s="16">
        <f>'[1]06'!E41</f>
        <v>0</v>
      </c>
      <c r="F39" s="15">
        <f t="shared" si="6"/>
        <v>300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270</v>
      </c>
      <c r="C40" s="16">
        <f>'[1]06'!C42</f>
        <v>0</v>
      </c>
      <c r="D40" s="16">
        <f>'[1]06'!D42</f>
        <v>30</v>
      </c>
      <c r="E40" s="16">
        <f>'[1]06'!E42</f>
        <v>0</v>
      </c>
      <c r="F40" s="15">
        <f t="shared" si="6"/>
        <v>300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270</v>
      </c>
      <c r="C41" s="16">
        <f>'[1]06'!C43</f>
        <v>0</v>
      </c>
      <c r="D41" s="16">
        <f>'[1]06'!D43</f>
        <v>30</v>
      </c>
      <c r="E41" s="16">
        <f>'[1]06'!E43</f>
        <v>0</v>
      </c>
      <c r="F41" s="15">
        <f t="shared" si="6"/>
        <v>300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270</v>
      </c>
      <c r="C42" s="16">
        <f>'[1]06'!C44</f>
        <v>0</v>
      </c>
      <c r="D42" s="16">
        <f>'[1]06'!D44</f>
        <v>30</v>
      </c>
      <c r="E42" s="16">
        <f>'[1]06'!E44</f>
        <v>0</v>
      </c>
      <c r="F42" s="15">
        <f t="shared" si="6"/>
        <v>300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270</v>
      </c>
      <c r="C43" s="16">
        <f>'[1]06'!C45</f>
        <v>0</v>
      </c>
      <c r="D43" s="16">
        <f>'[1]06'!D45</f>
        <v>30</v>
      </c>
      <c r="E43" s="16">
        <f>'[1]06'!E45</f>
        <v>0</v>
      </c>
      <c r="F43" s="15">
        <f t="shared" si="6"/>
        <v>300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270</v>
      </c>
      <c r="C44" s="16">
        <f>'[1]06'!C46</f>
        <v>0</v>
      </c>
      <c r="D44" s="16">
        <f>'[1]06'!D46</f>
        <v>30</v>
      </c>
      <c r="E44" s="16">
        <f>'[1]06'!E46</f>
        <v>0</v>
      </c>
      <c r="F44" s="15">
        <f t="shared" si="6"/>
        <v>300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270</v>
      </c>
      <c r="C45" s="16">
        <f>'[1]06'!C47</f>
        <v>0</v>
      </c>
      <c r="D45" s="16">
        <f>'[1]06'!D47</f>
        <v>30</v>
      </c>
      <c r="E45" s="16">
        <f>'[1]06'!E47</f>
        <v>0</v>
      </c>
      <c r="F45" s="15">
        <f t="shared" si="6"/>
        <v>300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270</v>
      </c>
      <c r="C46" s="16">
        <f>'[1]06'!C48</f>
        <v>0</v>
      </c>
      <c r="D46" s="16">
        <f>'[1]06'!D48</f>
        <v>30</v>
      </c>
      <c r="E46" s="16">
        <f>'[1]06'!E48</f>
        <v>0</v>
      </c>
      <c r="F46" s="15">
        <f t="shared" si="6"/>
        <v>300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270</v>
      </c>
      <c r="C47" s="16">
        <f>'[1]06'!C49</f>
        <v>0</v>
      </c>
      <c r="D47" s="16">
        <f>'[1]06'!D49</f>
        <v>30</v>
      </c>
      <c r="E47" s="16">
        <f>'[1]06'!E49</f>
        <v>0</v>
      </c>
      <c r="F47" s="15">
        <f t="shared" si="6"/>
        <v>300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270</v>
      </c>
      <c r="C48" s="16">
        <f>'[1]06'!C50</f>
        <v>0</v>
      </c>
      <c r="D48" s="16">
        <f>'[1]06'!D50</f>
        <v>30</v>
      </c>
      <c r="E48" s="16">
        <f>'[1]06'!E50</f>
        <v>0</v>
      </c>
      <c r="F48" s="15">
        <f t="shared" si="6"/>
        <v>300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270</v>
      </c>
      <c r="C49" s="16">
        <f>'[1]06'!C51</f>
        <v>0</v>
      </c>
      <c r="D49" s="16">
        <f>'[1]06'!D51</f>
        <v>30</v>
      </c>
      <c r="E49" s="16">
        <f>'[1]06'!E51</f>
        <v>0</v>
      </c>
      <c r="F49" s="15">
        <f t="shared" si="6"/>
        <v>300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270</v>
      </c>
      <c r="C50" s="16">
        <f>'[1]06'!C52</f>
        <v>0</v>
      </c>
      <c r="D50" s="16">
        <f>'[1]06'!D52</f>
        <v>30</v>
      </c>
      <c r="E50" s="16">
        <f>'[1]06'!E52</f>
        <v>0</v>
      </c>
      <c r="F50" s="15">
        <f t="shared" si="6"/>
        <v>300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270</v>
      </c>
      <c r="C51" s="16">
        <f>'[1]06'!C53</f>
        <v>0</v>
      </c>
      <c r="D51" s="16">
        <f>'[1]06'!D53</f>
        <v>30</v>
      </c>
      <c r="E51" s="16">
        <f>'[1]06'!E53</f>
        <v>0</v>
      </c>
      <c r="F51" s="15">
        <f t="shared" si="6"/>
        <v>300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270</v>
      </c>
      <c r="C52" s="16">
        <f>'[1]06'!C54</f>
        <v>0</v>
      </c>
      <c r="D52" s="16">
        <f>'[1]06'!D54</f>
        <v>30</v>
      </c>
      <c r="E52" s="16">
        <f>'[1]06'!E54</f>
        <v>0</v>
      </c>
      <c r="F52" s="15">
        <f t="shared" si="6"/>
        <v>300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270</v>
      </c>
      <c r="C53" s="16">
        <f>'[1]06'!C55</f>
        <v>0</v>
      </c>
      <c r="D53" s="16">
        <f>'[1]06'!D55</f>
        <v>30</v>
      </c>
      <c r="E53" s="16">
        <f>'[1]06'!E55</f>
        <v>0</v>
      </c>
      <c r="F53" s="15">
        <f t="shared" si="6"/>
        <v>300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270</v>
      </c>
      <c r="C54" s="16">
        <f>'[1]06'!C56</f>
        <v>0</v>
      </c>
      <c r="D54" s="16">
        <f>'[1]06'!D56</f>
        <v>30</v>
      </c>
      <c r="E54" s="16">
        <f>'[1]06'!E56</f>
        <v>0</v>
      </c>
      <c r="F54" s="15">
        <f t="shared" si="6"/>
        <v>300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270</v>
      </c>
      <c r="C55" s="16">
        <f>'[1]06'!C57</f>
        <v>0</v>
      </c>
      <c r="D55" s="16">
        <f>'[1]06'!D57</f>
        <v>30</v>
      </c>
      <c r="E55" s="16">
        <f>'[1]06'!E57</f>
        <v>0</v>
      </c>
      <c r="F55" s="15">
        <f t="shared" si="6"/>
        <v>300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270</v>
      </c>
      <c r="C56" s="16">
        <f>'[1]06'!C58</f>
        <v>0</v>
      </c>
      <c r="D56" s="16">
        <f>'[1]06'!D58</f>
        <v>30</v>
      </c>
      <c r="E56" s="16">
        <f>'[1]06'!E58</f>
        <v>0</v>
      </c>
      <c r="F56" s="15">
        <f t="shared" si="6"/>
        <v>300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270</v>
      </c>
      <c r="C57" s="16">
        <f>'[1]06'!C59</f>
        <v>0</v>
      </c>
      <c r="D57" s="16">
        <f>'[1]06'!D59</f>
        <v>30</v>
      </c>
      <c r="E57" s="16">
        <f>'[1]06'!E59</f>
        <v>0</v>
      </c>
      <c r="F57" s="15">
        <f t="shared" si="6"/>
        <v>300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270</v>
      </c>
      <c r="C58" s="16">
        <f>'[1]06'!C60</f>
        <v>0</v>
      </c>
      <c r="D58" s="16">
        <f>'[1]06'!D60</f>
        <v>30</v>
      </c>
      <c r="E58" s="16">
        <f>'[1]06'!E60</f>
        <v>0</v>
      </c>
      <c r="F58" s="15">
        <f t="shared" si="6"/>
        <v>300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270</v>
      </c>
      <c r="C59" s="16">
        <f>'[1]06'!C61</f>
        <v>0</v>
      </c>
      <c r="D59" s="16">
        <f>'[1]06'!D61</f>
        <v>30</v>
      </c>
      <c r="E59" s="16">
        <f>'[1]06'!E61</f>
        <v>0</v>
      </c>
      <c r="F59" s="15">
        <f t="shared" si="6"/>
        <v>300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270</v>
      </c>
      <c r="C60" s="16">
        <f>'[1]06'!C62</f>
        <v>0</v>
      </c>
      <c r="D60" s="16">
        <f>'[1]06'!D62</f>
        <v>30</v>
      </c>
      <c r="E60" s="16">
        <f>'[1]06'!E62</f>
        <v>0</v>
      </c>
      <c r="F60" s="15">
        <f t="shared" si="6"/>
        <v>300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270</v>
      </c>
      <c r="C61" s="16">
        <f>'[1]06'!C63</f>
        <v>0</v>
      </c>
      <c r="D61" s="16">
        <f>'[1]06'!D63</f>
        <v>30</v>
      </c>
      <c r="E61" s="16">
        <f>'[1]06'!E63</f>
        <v>0</v>
      </c>
      <c r="F61" s="15">
        <f t="shared" si="6"/>
        <v>300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270</v>
      </c>
      <c r="C62" s="16">
        <f>'[1]06'!C64</f>
        <v>0</v>
      </c>
      <c r="D62" s="16">
        <f>'[1]06'!D64</f>
        <v>30</v>
      </c>
      <c r="E62" s="16">
        <f>'[1]06'!E64</f>
        <v>0</v>
      </c>
      <c r="F62" s="15">
        <f t="shared" si="6"/>
        <v>300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270</v>
      </c>
      <c r="C63" s="16">
        <f>'[1]06'!C65</f>
        <v>0</v>
      </c>
      <c r="D63" s="16">
        <f>'[1]06'!D65</f>
        <v>30</v>
      </c>
      <c r="E63" s="16">
        <f>'[1]06'!E65</f>
        <v>0</v>
      </c>
      <c r="F63" s="15">
        <f t="shared" si="6"/>
        <v>300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270</v>
      </c>
      <c r="C64" s="16">
        <f>'[1]06'!C66</f>
        <v>0</v>
      </c>
      <c r="D64" s="16">
        <f>'[1]06'!D66</f>
        <v>30</v>
      </c>
      <c r="E64" s="16">
        <f>'[1]06'!E66</f>
        <v>0</v>
      </c>
      <c r="F64" s="15">
        <f t="shared" si="6"/>
        <v>300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270</v>
      </c>
      <c r="C65" s="16">
        <f>'[1]06'!C67</f>
        <v>0</v>
      </c>
      <c r="D65" s="16">
        <f>'[1]06'!D67</f>
        <v>30</v>
      </c>
      <c r="E65" s="16">
        <f>'[1]06'!E67</f>
        <v>0</v>
      </c>
      <c r="F65" s="15">
        <f t="shared" si="6"/>
        <v>300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270</v>
      </c>
      <c r="C66" s="16">
        <f>'[1]06'!C68</f>
        <v>0</v>
      </c>
      <c r="D66" s="16">
        <f>'[1]06'!D68</f>
        <v>30</v>
      </c>
      <c r="E66" s="16">
        <f>'[1]06'!E68</f>
        <v>0</v>
      </c>
      <c r="F66" s="15">
        <f t="shared" si="6"/>
        <v>300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270</v>
      </c>
      <c r="C67" s="16">
        <f>'[1]06'!C69</f>
        <v>0</v>
      </c>
      <c r="D67" s="16">
        <f>'[1]06'!D69</f>
        <v>30</v>
      </c>
      <c r="E67" s="16">
        <f>'[1]06'!E69</f>
        <v>0</v>
      </c>
      <c r="F67" s="15">
        <f t="shared" si="6"/>
        <v>300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270</v>
      </c>
      <c r="C68" s="16">
        <f>'[1]06'!C70</f>
        <v>0</v>
      </c>
      <c r="D68" s="16">
        <f>'[1]06'!D70</f>
        <v>30</v>
      </c>
      <c r="E68" s="16">
        <f>'[1]06'!E70</f>
        <v>0</v>
      </c>
      <c r="F68" s="15">
        <f t="shared" si="6"/>
        <v>300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270</v>
      </c>
      <c r="C69" s="16">
        <f>'[1]06'!C71</f>
        <v>0</v>
      </c>
      <c r="D69" s="16">
        <f>'[1]06'!D71</f>
        <v>30</v>
      </c>
      <c r="E69" s="16">
        <f>'[1]06'!E71</f>
        <v>0</v>
      </c>
      <c r="F69" s="15">
        <f t="shared" ref="F69:F98" si="17">SUM(B69:E69)</f>
        <v>300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270</v>
      </c>
      <c r="C70" s="16">
        <f>'[1]06'!C72</f>
        <v>0</v>
      </c>
      <c r="D70" s="16">
        <f>'[1]06'!D72</f>
        <v>30</v>
      </c>
      <c r="E70" s="16">
        <f>'[1]06'!E72</f>
        <v>0</v>
      </c>
      <c r="F70" s="15">
        <f t="shared" si="17"/>
        <v>300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270</v>
      </c>
      <c r="C71" s="16">
        <f>'[1]06'!C73</f>
        <v>0</v>
      </c>
      <c r="D71" s="16">
        <f>'[1]06'!D73</f>
        <v>30</v>
      </c>
      <c r="E71" s="16">
        <f>'[1]06'!E73</f>
        <v>0</v>
      </c>
      <c r="F71" s="15">
        <f t="shared" si="17"/>
        <v>300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270</v>
      </c>
      <c r="C72" s="16">
        <f>'[1]06'!C74</f>
        <v>0</v>
      </c>
      <c r="D72" s="16">
        <f>'[1]06'!D74</f>
        <v>30</v>
      </c>
      <c r="E72" s="16">
        <f>'[1]06'!E74</f>
        <v>0</v>
      </c>
      <c r="F72" s="15">
        <f t="shared" si="17"/>
        <v>300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270</v>
      </c>
      <c r="C73" s="16">
        <f>'[1]06'!C75</f>
        <v>0</v>
      </c>
      <c r="D73" s="16">
        <f>'[1]06'!D75</f>
        <v>30</v>
      </c>
      <c r="E73" s="16">
        <f>'[1]06'!E75</f>
        <v>0</v>
      </c>
      <c r="F73" s="15">
        <f t="shared" si="17"/>
        <v>300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270</v>
      </c>
      <c r="C74" s="16">
        <f>'[1]06'!C76</f>
        <v>0</v>
      </c>
      <c r="D74" s="16">
        <f>'[1]06'!D76</f>
        <v>30</v>
      </c>
      <c r="E74" s="16">
        <f>'[1]06'!E76</f>
        <v>0</v>
      </c>
      <c r="F74" s="15">
        <f t="shared" si="17"/>
        <v>300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270</v>
      </c>
      <c r="C75" s="16">
        <f>'[1]06'!C77</f>
        <v>0</v>
      </c>
      <c r="D75" s="16">
        <f>'[1]06'!D77</f>
        <v>30</v>
      </c>
      <c r="E75" s="16">
        <f>'[1]06'!E77</f>
        <v>0</v>
      </c>
      <c r="F75" s="15">
        <f t="shared" si="17"/>
        <v>300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270</v>
      </c>
      <c r="C76" s="16">
        <f>'[1]06'!C78</f>
        <v>0</v>
      </c>
      <c r="D76" s="16">
        <f>'[1]06'!D78</f>
        <v>30</v>
      </c>
      <c r="E76" s="16">
        <f>'[1]06'!E78</f>
        <v>0</v>
      </c>
      <c r="F76" s="15">
        <f t="shared" si="17"/>
        <v>300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270</v>
      </c>
      <c r="C77" s="16">
        <f>'[1]06'!C79</f>
        <v>0</v>
      </c>
      <c r="D77" s="16">
        <f>'[1]06'!D79</f>
        <v>30</v>
      </c>
      <c r="E77" s="16">
        <f>'[1]06'!E79</f>
        <v>0</v>
      </c>
      <c r="F77" s="15">
        <f t="shared" si="17"/>
        <v>300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270</v>
      </c>
      <c r="C78" s="16">
        <f>'[1]06'!C80</f>
        <v>0</v>
      </c>
      <c r="D78" s="16">
        <f>'[1]06'!D80</f>
        <v>30</v>
      </c>
      <c r="E78" s="16">
        <f>'[1]06'!E80</f>
        <v>0</v>
      </c>
      <c r="F78" s="15">
        <f t="shared" si="17"/>
        <v>300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270</v>
      </c>
      <c r="C79" s="16">
        <f>'[1]06'!C81</f>
        <v>0</v>
      </c>
      <c r="D79" s="16">
        <f>'[1]06'!D81</f>
        <v>30</v>
      </c>
      <c r="E79" s="16">
        <f>'[1]06'!E81</f>
        <v>0</v>
      </c>
      <c r="F79" s="15">
        <f t="shared" si="17"/>
        <v>300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270</v>
      </c>
      <c r="C80" s="16">
        <f>'[1]06'!C82</f>
        <v>0</v>
      </c>
      <c r="D80" s="16">
        <f>'[1]06'!D82</f>
        <v>30</v>
      </c>
      <c r="E80" s="16">
        <f>'[1]06'!E82</f>
        <v>0</v>
      </c>
      <c r="F80" s="15">
        <f t="shared" si="17"/>
        <v>300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270</v>
      </c>
      <c r="C81" s="16">
        <f>'[1]06'!C83</f>
        <v>0</v>
      </c>
      <c r="D81" s="16">
        <f>'[1]06'!D83</f>
        <v>30</v>
      </c>
      <c r="E81" s="16">
        <f>'[1]06'!E83</f>
        <v>0</v>
      </c>
      <c r="F81" s="15">
        <f t="shared" si="17"/>
        <v>300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270</v>
      </c>
      <c r="C82" s="16">
        <f>'[1]06'!C84</f>
        <v>0</v>
      </c>
      <c r="D82" s="16">
        <f>'[1]06'!D84</f>
        <v>30</v>
      </c>
      <c r="E82" s="16">
        <f>'[1]06'!E84</f>
        <v>0</v>
      </c>
      <c r="F82" s="15">
        <f t="shared" si="17"/>
        <v>300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270</v>
      </c>
      <c r="C83" s="16">
        <f>'[1]06'!C85</f>
        <v>0</v>
      </c>
      <c r="D83" s="16">
        <f>'[1]06'!D85</f>
        <v>30</v>
      </c>
      <c r="E83" s="16">
        <f>'[1]06'!E85</f>
        <v>0</v>
      </c>
      <c r="F83" s="15">
        <f t="shared" si="17"/>
        <v>300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270</v>
      </c>
      <c r="C84" s="16">
        <f>'[1]06'!C86</f>
        <v>0</v>
      </c>
      <c r="D84" s="16">
        <f>'[1]06'!D86</f>
        <v>30</v>
      </c>
      <c r="E84" s="16">
        <f>'[1]06'!E86</f>
        <v>0</v>
      </c>
      <c r="F84" s="15">
        <f t="shared" si="17"/>
        <v>300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270</v>
      </c>
      <c r="C85" s="16">
        <f>'[1]06'!C87</f>
        <v>0</v>
      </c>
      <c r="D85" s="16">
        <f>'[1]06'!D87</f>
        <v>30</v>
      </c>
      <c r="E85" s="16">
        <f>'[1]06'!E87</f>
        <v>0</v>
      </c>
      <c r="F85" s="15">
        <f t="shared" si="17"/>
        <v>300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270</v>
      </c>
      <c r="C86" s="16">
        <f>'[1]06'!C88</f>
        <v>0</v>
      </c>
      <c r="D86" s="16">
        <f>'[1]06'!D88</f>
        <v>30</v>
      </c>
      <c r="E86" s="16">
        <f>'[1]06'!E88</f>
        <v>0</v>
      </c>
      <c r="F86" s="15">
        <f t="shared" si="17"/>
        <v>300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270</v>
      </c>
      <c r="C87" s="16">
        <f>'[1]06'!C89</f>
        <v>0</v>
      </c>
      <c r="D87" s="16">
        <f>'[1]06'!D89</f>
        <v>30</v>
      </c>
      <c r="E87" s="16">
        <f>'[1]06'!E89</f>
        <v>0</v>
      </c>
      <c r="F87" s="15">
        <f t="shared" si="17"/>
        <v>300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270</v>
      </c>
      <c r="C88" s="16">
        <f>'[1]06'!C90</f>
        <v>0</v>
      </c>
      <c r="D88" s="16">
        <f>'[1]06'!D90</f>
        <v>30</v>
      </c>
      <c r="E88" s="16">
        <f>'[1]06'!E90</f>
        <v>0</v>
      </c>
      <c r="F88" s="15">
        <f t="shared" si="17"/>
        <v>300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270</v>
      </c>
      <c r="C89" s="16">
        <f>'[1]06'!C91</f>
        <v>0</v>
      </c>
      <c r="D89" s="16">
        <f>'[1]06'!D91</f>
        <v>30</v>
      </c>
      <c r="E89" s="16">
        <f>'[1]06'!E91</f>
        <v>0</v>
      </c>
      <c r="F89" s="15">
        <f t="shared" si="17"/>
        <v>300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270</v>
      </c>
      <c r="C90" s="16">
        <f>'[1]06'!C92</f>
        <v>0</v>
      </c>
      <c r="D90" s="16">
        <f>'[1]06'!D92</f>
        <v>30</v>
      </c>
      <c r="E90" s="16">
        <f>'[1]06'!E92</f>
        <v>0</v>
      </c>
      <c r="F90" s="15">
        <f t="shared" si="17"/>
        <v>300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270</v>
      </c>
      <c r="C91" s="16">
        <f>'[1]06'!C93</f>
        <v>0</v>
      </c>
      <c r="D91" s="16">
        <f>'[1]06'!D93</f>
        <v>30</v>
      </c>
      <c r="E91" s="16">
        <f>'[1]06'!E93</f>
        <v>0</v>
      </c>
      <c r="F91" s="15">
        <f t="shared" si="17"/>
        <v>300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270</v>
      </c>
      <c r="C92" s="16">
        <f>'[1]06'!C94</f>
        <v>0</v>
      </c>
      <c r="D92" s="16">
        <f>'[1]06'!D94</f>
        <v>30</v>
      </c>
      <c r="E92" s="16">
        <f>'[1]06'!E94</f>
        <v>0</v>
      </c>
      <c r="F92" s="15">
        <f t="shared" si="17"/>
        <v>300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270</v>
      </c>
      <c r="C93" s="16">
        <f>'[1]06'!C95</f>
        <v>0</v>
      </c>
      <c r="D93" s="16">
        <f>'[1]06'!D95</f>
        <v>30</v>
      </c>
      <c r="E93" s="16">
        <f>'[1]06'!E95</f>
        <v>0</v>
      </c>
      <c r="F93" s="15">
        <f t="shared" si="17"/>
        <v>300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270</v>
      </c>
      <c r="C94" s="16">
        <f>'[1]06'!C96</f>
        <v>0</v>
      </c>
      <c r="D94" s="16">
        <f>'[1]06'!D96</f>
        <v>30</v>
      </c>
      <c r="E94" s="16">
        <f>'[1]06'!E96</f>
        <v>0</v>
      </c>
      <c r="F94" s="15">
        <f t="shared" si="17"/>
        <v>300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270</v>
      </c>
      <c r="C95" s="16">
        <f>'[1]06'!C97</f>
        <v>0</v>
      </c>
      <c r="D95" s="16">
        <f>'[1]06'!D97</f>
        <v>30</v>
      </c>
      <c r="E95" s="16">
        <f>'[1]06'!E97</f>
        <v>0</v>
      </c>
      <c r="F95" s="15">
        <f t="shared" si="17"/>
        <v>300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270</v>
      </c>
      <c r="C96" s="16">
        <f>'[1]06'!C98</f>
        <v>0</v>
      </c>
      <c r="D96" s="16">
        <f>'[1]06'!D98</f>
        <v>30</v>
      </c>
      <c r="E96" s="16">
        <f>'[1]06'!E98</f>
        <v>0</v>
      </c>
      <c r="F96" s="15">
        <f t="shared" si="17"/>
        <v>300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270</v>
      </c>
      <c r="C97" s="16">
        <f>'[1]06'!C99</f>
        <v>0</v>
      </c>
      <c r="D97" s="16">
        <f>'[1]06'!D99</f>
        <v>30</v>
      </c>
      <c r="E97" s="16">
        <f>'[1]06'!E99</f>
        <v>0</v>
      </c>
      <c r="F97" s="15">
        <f t="shared" si="17"/>
        <v>300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270</v>
      </c>
      <c r="C98" s="16">
        <f>'[1]06'!C100</f>
        <v>0</v>
      </c>
      <c r="D98" s="16">
        <f>'[1]06'!D100</f>
        <v>30</v>
      </c>
      <c r="E98" s="16">
        <f>'[1]06'!E100</f>
        <v>0</v>
      </c>
      <c r="F98" s="15">
        <f t="shared" si="17"/>
        <v>300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45388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'[2]06'!B5</f>
        <v>40</v>
      </c>
      <c r="C3" s="200">
        <f>'[2]06'!C5</f>
        <v>50</v>
      </c>
      <c r="D3" s="200">
        <f>'[2]06'!D5</f>
        <v>0</v>
      </c>
      <c r="E3" s="200">
        <f>'[2]06'!E5</f>
        <v>0</v>
      </c>
      <c r="F3" s="15">
        <f>SUM(B3:E3)</f>
        <v>90</v>
      </c>
      <c r="G3" s="199">
        <f>'[2]06'!H5</f>
        <v>0</v>
      </c>
      <c r="H3" s="200">
        <f>'[2]06'!I5</f>
        <v>0</v>
      </c>
      <c r="I3" s="200">
        <f>'[2]06'!J5</f>
        <v>0</v>
      </c>
      <c r="J3" s="200">
        <f>'[2]06'!K5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'[2]06'!B6</f>
        <v>40</v>
      </c>
      <c r="C4" s="200">
        <f>'[2]06'!C6</f>
        <v>50</v>
      </c>
      <c r="D4" s="200">
        <f>'[2]06'!D6</f>
        <v>0</v>
      </c>
      <c r="E4" s="200">
        <f>'[2]06'!E6</f>
        <v>0</v>
      </c>
      <c r="F4" s="15">
        <f>SUM(B4:E4)</f>
        <v>90</v>
      </c>
      <c r="G4" s="199">
        <f>'[2]06'!H6</f>
        <v>0</v>
      </c>
      <c r="H4" s="200">
        <f>'[2]06'!I6</f>
        <v>0</v>
      </c>
      <c r="I4" s="200">
        <f>'[2]06'!J6</f>
        <v>0</v>
      </c>
      <c r="J4" s="200">
        <f>'[2]06'!K6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'[2]06'!B7</f>
        <v>40</v>
      </c>
      <c r="C5" s="200">
        <f>'[2]06'!C7</f>
        <v>50</v>
      </c>
      <c r="D5" s="200">
        <f>'[2]06'!D7</f>
        <v>0</v>
      </c>
      <c r="E5" s="200">
        <f>'[2]06'!E7</f>
        <v>0</v>
      </c>
      <c r="F5" s="15">
        <f t="shared" ref="F5:F68" si="6">SUM(B5:E5)</f>
        <v>90</v>
      </c>
      <c r="G5" s="199">
        <f>'[2]06'!H7</f>
        <v>0</v>
      </c>
      <c r="H5" s="200">
        <f>'[2]06'!I7</f>
        <v>0</v>
      </c>
      <c r="I5" s="200">
        <f>'[2]06'!J7</f>
        <v>0</v>
      </c>
      <c r="J5" s="200">
        <f>'[2]06'!K7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'[2]06'!B8</f>
        <v>40</v>
      </c>
      <c r="C6" s="200">
        <f>'[2]06'!C8</f>
        <v>50</v>
      </c>
      <c r="D6" s="200">
        <f>'[2]06'!D8</f>
        <v>0</v>
      </c>
      <c r="E6" s="200">
        <f>'[2]06'!E8</f>
        <v>0</v>
      </c>
      <c r="F6" s="15">
        <f t="shared" si="6"/>
        <v>90</v>
      </c>
      <c r="G6" s="199">
        <f>'[2]06'!H8</f>
        <v>0</v>
      </c>
      <c r="H6" s="200">
        <f>'[2]06'!I8</f>
        <v>0</v>
      </c>
      <c r="I6" s="200">
        <f>'[2]06'!J8</f>
        <v>0</v>
      </c>
      <c r="J6" s="200">
        <f>'[2]06'!K8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'[2]06'!B9</f>
        <v>40</v>
      </c>
      <c r="C7" s="200">
        <f>'[2]06'!C9</f>
        <v>50</v>
      </c>
      <c r="D7" s="200">
        <f>'[2]06'!D9</f>
        <v>0</v>
      </c>
      <c r="E7" s="200">
        <f>'[2]06'!E9</f>
        <v>0</v>
      </c>
      <c r="F7" s="15">
        <f t="shared" si="6"/>
        <v>90</v>
      </c>
      <c r="G7" s="199">
        <f>'[2]06'!H9</f>
        <v>0</v>
      </c>
      <c r="H7" s="200">
        <f>'[2]06'!I9</f>
        <v>0</v>
      </c>
      <c r="I7" s="200">
        <f>'[2]06'!J9</f>
        <v>0</v>
      </c>
      <c r="J7" s="200">
        <f>'[2]06'!K9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'[2]06'!B10</f>
        <v>40</v>
      </c>
      <c r="C8" s="200">
        <f>'[2]06'!C10</f>
        <v>50</v>
      </c>
      <c r="D8" s="200">
        <f>'[2]06'!D10</f>
        <v>0</v>
      </c>
      <c r="E8" s="200">
        <f>'[2]06'!E10</f>
        <v>0</v>
      </c>
      <c r="F8" s="15">
        <f t="shared" si="6"/>
        <v>90</v>
      </c>
      <c r="G8" s="199">
        <f>'[2]06'!H10</f>
        <v>0</v>
      </c>
      <c r="H8" s="200">
        <f>'[2]06'!I10</f>
        <v>0</v>
      </c>
      <c r="I8" s="200">
        <f>'[2]06'!J10</f>
        <v>0</v>
      </c>
      <c r="J8" s="200">
        <f>'[2]06'!K10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'[2]06'!B11</f>
        <v>40</v>
      </c>
      <c r="C9" s="200">
        <f>'[2]06'!C11</f>
        <v>50</v>
      </c>
      <c r="D9" s="200">
        <f>'[2]06'!D11</f>
        <v>0</v>
      </c>
      <c r="E9" s="200">
        <f>'[2]06'!E11</f>
        <v>0</v>
      </c>
      <c r="F9" s="15">
        <f t="shared" si="6"/>
        <v>90</v>
      </c>
      <c r="G9" s="199">
        <f>'[2]06'!H11</f>
        <v>0</v>
      </c>
      <c r="H9" s="200">
        <f>'[2]06'!I11</f>
        <v>0</v>
      </c>
      <c r="I9" s="200">
        <f>'[2]06'!J11</f>
        <v>0</v>
      </c>
      <c r="J9" s="200">
        <f>'[2]06'!K11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'[2]06'!B12</f>
        <v>40</v>
      </c>
      <c r="C10" s="200">
        <f>'[2]06'!C12</f>
        <v>50</v>
      </c>
      <c r="D10" s="200">
        <f>'[2]06'!D12</f>
        <v>0</v>
      </c>
      <c r="E10" s="200">
        <f>'[2]06'!E12</f>
        <v>0</v>
      </c>
      <c r="F10" s="15">
        <f t="shared" si="6"/>
        <v>90</v>
      </c>
      <c r="G10" s="199">
        <f>'[2]06'!H12</f>
        <v>0</v>
      </c>
      <c r="H10" s="200">
        <f>'[2]06'!I12</f>
        <v>0</v>
      </c>
      <c r="I10" s="200">
        <f>'[2]06'!J12</f>
        <v>0</v>
      </c>
      <c r="J10" s="200">
        <f>'[2]06'!K12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'[2]06'!B13</f>
        <v>40</v>
      </c>
      <c r="C11" s="200">
        <f>'[2]06'!C13</f>
        <v>50</v>
      </c>
      <c r="D11" s="200">
        <f>'[2]06'!D13</f>
        <v>0</v>
      </c>
      <c r="E11" s="200">
        <f>'[2]06'!E13</f>
        <v>0</v>
      </c>
      <c r="F11" s="15">
        <f t="shared" si="6"/>
        <v>90</v>
      </c>
      <c r="G11" s="199">
        <f>'[2]06'!H13</f>
        <v>0</v>
      </c>
      <c r="H11" s="200">
        <f>'[2]06'!I13</f>
        <v>0</v>
      </c>
      <c r="I11" s="200">
        <f>'[2]06'!J13</f>
        <v>0</v>
      </c>
      <c r="J11" s="200">
        <f>'[2]06'!K13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'[2]06'!B14</f>
        <v>40</v>
      </c>
      <c r="C12" s="200">
        <f>'[2]06'!C14</f>
        <v>50</v>
      </c>
      <c r="D12" s="200">
        <f>'[2]06'!D14</f>
        <v>0</v>
      </c>
      <c r="E12" s="200">
        <f>'[2]06'!E14</f>
        <v>0</v>
      </c>
      <c r="F12" s="15">
        <f t="shared" si="6"/>
        <v>90</v>
      </c>
      <c r="G12" s="199">
        <f>'[2]06'!H14</f>
        <v>0</v>
      </c>
      <c r="H12" s="200">
        <f>'[2]06'!I14</f>
        <v>0</v>
      </c>
      <c r="I12" s="200">
        <f>'[2]06'!J14</f>
        <v>0</v>
      </c>
      <c r="J12" s="200">
        <f>'[2]06'!K14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'[2]06'!B15</f>
        <v>40</v>
      </c>
      <c r="C13" s="200">
        <f>'[2]06'!C15</f>
        <v>50</v>
      </c>
      <c r="D13" s="200">
        <f>'[2]06'!D15</f>
        <v>0</v>
      </c>
      <c r="E13" s="200">
        <f>'[2]06'!E15</f>
        <v>0</v>
      </c>
      <c r="F13" s="15">
        <f t="shared" si="6"/>
        <v>90</v>
      </c>
      <c r="G13" s="199">
        <f>'[2]06'!H15</f>
        <v>0</v>
      </c>
      <c r="H13" s="200">
        <f>'[2]06'!I15</f>
        <v>0</v>
      </c>
      <c r="I13" s="200">
        <f>'[2]06'!J15</f>
        <v>0</v>
      </c>
      <c r="J13" s="200">
        <f>'[2]06'!K15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'[2]06'!B16</f>
        <v>40</v>
      </c>
      <c r="C14" s="200">
        <f>'[2]06'!C16</f>
        <v>50</v>
      </c>
      <c r="D14" s="200">
        <f>'[2]06'!D16</f>
        <v>0</v>
      </c>
      <c r="E14" s="200">
        <f>'[2]06'!E16</f>
        <v>0</v>
      </c>
      <c r="F14" s="15">
        <f t="shared" si="6"/>
        <v>90</v>
      </c>
      <c r="G14" s="199">
        <f>'[2]06'!H16</f>
        <v>0</v>
      </c>
      <c r="H14" s="200">
        <f>'[2]06'!I16</f>
        <v>0</v>
      </c>
      <c r="I14" s="200">
        <f>'[2]06'!J16</f>
        <v>0</v>
      </c>
      <c r="J14" s="200">
        <f>'[2]06'!K16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'[2]06'!B17</f>
        <v>40</v>
      </c>
      <c r="C15" s="200">
        <f>'[2]06'!C17</f>
        <v>50</v>
      </c>
      <c r="D15" s="200">
        <f>'[2]06'!D17</f>
        <v>0</v>
      </c>
      <c r="E15" s="200">
        <f>'[2]06'!E17</f>
        <v>0</v>
      </c>
      <c r="F15" s="15">
        <f t="shared" si="6"/>
        <v>90</v>
      </c>
      <c r="G15" s="199">
        <f>'[2]06'!H17</f>
        <v>0</v>
      </c>
      <c r="H15" s="200">
        <f>'[2]06'!I17</f>
        <v>0</v>
      </c>
      <c r="I15" s="200">
        <f>'[2]06'!J17</f>
        <v>0</v>
      </c>
      <c r="J15" s="200">
        <f>'[2]06'!K17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'[2]06'!B18</f>
        <v>40</v>
      </c>
      <c r="C16" s="200">
        <f>'[2]06'!C18</f>
        <v>50</v>
      </c>
      <c r="D16" s="200">
        <f>'[2]06'!D18</f>
        <v>0</v>
      </c>
      <c r="E16" s="200">
        <f>'[2]06'!E18</f>
        <v>0</v>
      </c>
      <c r="F16" s="15">
        <f t="shared" si="6"/>
        <v>90</v>
      </c>
      <c r="G16" s="199">
        <f>'[2]06'!H18</f>
        <v>0</v>
      </c>
      <c r="H16" s="200">
        <f>'[2]06'!I18</f>
        <v>0</v>
      </c>
      <c r="I16" s="200">
        <f>'[2]06'!J18</f>
        <v>0</v>
      </c>
      <c r="J16" s="200">
        <f>'[2]06'!K18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'[2]06'!B19</f>
        <v>40</v>
      </c>
      <c r="C17" s="200">
        <f>'[2]06'!C19</f>
        <v>50</v>
      </c>
      <c r="D17" s="200">
        <f>'[2]06'!D19</f>
        <v>0</v>
      </c>
      <c r="E17" s="200">
        <f>'[2]06'!E19</f>
        <v>0</v>
      </c>
      <c r="F17" s="15">
        <f t="shared" si="6"/>
        <v>90</v>
      </c>
      <c r="G17" s="199">
        <f>'[2]06'!H19</f>
        <v>0</v>
      </c>
      <c r="H17" s="200">
        <f>'[2]06'!I19</f>
        <v>0</v>
      </c>
      <c r="I17" s="200">
        <f>'[2]06'!J19</f>
        <v>0</v>
      </c>
      <c r="J17" s="200">
        <f>'[2]06'!K19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'[2]06'!B20</f>
        <v>40</v>
      </c>
      <c r="C18" s="200">
        <f>'[2]06'!C20</f>
        <v>50</v>
      </c>
      <c r="D18" s="200">
        <f>'[2]06'!D20</f>
        <v>0</v>
      </c>
      <c r="E18" s="200">
        <f>'[2]06'!E20</f>
        <v>0</v>
      </c>
      <c r="F18" s="15">
        <f t="shared" si="6"/>
        <v>90</v>
      </c>
      <c r="G18" s="199">
        <f>'[2]06'!H20</f>
        <v>0</v>
      </c>
      <c r="H18" s="200">
        <f>'[2]06'!I20</f>
        <v>0</v>
      </c>
      <c r="I18" s="200">
        <f>'[2]06'!J20</f>
        <v>0</v>
      </c>
      <c r="J18" s="200">
        <f>'[2]06'!K20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'[2]06'!B21</f>
        <v>40</v>
      </c>
      <c r="C19" s="200">
        <f>'[2]06'!C21</f>
        <v>50</v>
      </c>
      <c r="D19" s="200">
        <f>'[2]06'!D21</f>
        <v>0</v>
      </c>
      <c r="E19" s="200">
        <f>'[2]06'!E21</f>
        <v>0</v>
      </c>
      <c r="F19" s="15">
        <f t="shared" si="6"/>
        <v>90</v>
      </c>
      <c r="G19" s="199">
        <f>'[2]06'!H21</f>
        <v>0</v>
      </c>
      <c r="H19" s="200">
        <f>'[2]06'!I21</f>
        <v>0</v>
      </c>
      <c r="I19" s="200">
        <f>'[2]06'!J21</f>
        <v>0</v>
      </c>
      <c r="J19" s="200">
        <f>'[2]06'!K21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'[2]06'!B22</f>
        <v>40</v>
      </c>
      <c r="C20" s="200">
        <f>'[2]06'!C22</f>
        <v>50</v>
      </c>
      <c r="D20" s="200">
        <f>'[2]06'!D22</f>
        <v>0</v>
      </c>
      <c r="E20" s="200">
        <f>'[2]06'!E22</f>
        <v>0</v>
      </c>
      <c r="F20" s="15">
        <f t="shared" si="6"/>
        <v>90</v>
      </c>
      <c r="G20" s="199">
        <f>'[2]06'!H22</f>
        <v>0</v>
      </c>
      <c r="H20" s="200">
        <f>'[2]06'!I22</f>
        <v>0</v>
      </c>
      <c r="I20" s="200">
        <f>'[2]06'!J22</f>
        <v>0</v>
      </c>
      <c r="J20" s="200">
        <f>'[2]06'!K22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'[2]06'!B23</f>
        <v>40</v>
      </c>
      <c r="C21" s="200">
        <f>'[2]06'!C23</f>
        <v>50</v>
      </c>
      <c r="D21" s="200">
        <f>'[2]06'!D23</f>
        <v>0</v>
      </c>
      <c r="E21" s="200">
        <f>'[2]06'!E23</f>
        <v>0</v>
      </c>
      <c r="F21" s="15">
        <f t="shared" si="6"/>
        <v>90</v>
      </c>
      <c r="G21" s="199">
        <f>'[2]06'!H23</f>
        <v>0</v>
      </c>
      <c r="H21" s="200">
        <f>'[2]06'!I23</f>
        <v>0</v>
      </c>
      <c r="I21" s="200">
        <f>'[2]06'!J23</f>
        <v>0</v>
      </c>
      <c r="J21" s="200">
        <f>'[2]06'!K23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'[2]06'!B24</f>
        <v>40</v>
      </c>
      <c r="C22" s="200">
        <f>'[2]06'!C24</f>
        <v>50</v>
      </c>
      <c r="D22" s="200">
        <f>'[2]06'!D24</f>
        <v>0</v>
      </c>
      <c r="E22" s="200">
        <f>'[2]06'!E24</f>
        <v>0</v>
      </c>
      <c r="F22" s="15">
        <f t="shared" si="6"/>
        <v>90</v>
      </c>
      <c r="G22" s="199">
        <f>'[2]06'!H24</f>
        <v>0</v>
      </c>
      <c r="H22" s="200">
        <f>'[2]06'!I24</f>
        <v>0</v>
      </c>
      <c r="I22" s="200">
        <f>'[2]06'!J24</f>
        <v>0</v>
      </c>
      <c r="J22" s="200">
        <f>'[2]06'!K24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'[2]06'!B25</f>
        <v>40</v>
      </c>
      <c r="C23" s="200">
        <f>'[2]06'!C25</f>
        <v>50</v>
      </c>
      <c r="D23" s="200">
        <f>'[2]06'!D25</f>
        <v>0</v>
      </c>
      <c r="E23" s="200">
        <f>'[2]06'!E25</f>
        <v>0</v>
      </c>
      <c r="F23" s="15">
        <f t="shared" si="6"/>
        <v>90</v>
      </c>
      <c r="G23" s="199">
        <f>'[2]06'!H25</f>
        <v>0</v>
      </c>
      <c r="H23" s="200">
        <f>'[2]06'!I25</f>
        <v>0</v>
      </c>
      <c r="I23" s="200">
        <f>'[2]06'!J25</f>
        <v>0</v>
      </c>
      <c r="J23" s="200">
        <f>'[2]06'!K25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'[2]06'!B26</f>
        <v>40</v>
      </c>
      <c r="C24" s="200">
        <f>'[2]06'!C26</f>
        <v>50</v>
      </c>
      <c r="D24" s="200">
        <f>'[2]06'!D26</f>
        <v>0</v>
      </c>
      <c r="E24" s="200">
        <f>'[2]06'!E26</f>
        <v>0</v>
      </c>
      <c r="F24" s="15">
        <f t="shared" si="6"/>
        <v>90</v>
      </c>
      <c r="G24" s="199">
        <f>'[2]06'!H26</f>
        <v>0</v>
      </c>
      <c r="H24" s="200">
        <f>'[2]06'!I26</f>
        <v>0</v>
      </c>
      <c r="I24" s="200">
        <f>'[2]06'!J26</f>
        <v>0</v>
      </c>
      <c r="J24" s="200">
        <f>'[2]06'!K26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'[2]06'!B27</f>
        <v>40</v>
      </c>
      <c r="C25" s="200">
        <f>'[2]06'!C27</f>
        <v>50</v>
      </c>
      <c r="D25" s="200">
        <f>'[2]06'!D27</f>
        <v>0</v>
      </c>
      <c r="E25" s="200">
        <f>'[2]06'!E27</f>
        <v>0</v>
      </c>
      <c r="F25" s="15">
        <f t="shared" si="6"/>
        <v>90</v>
      </c>
      <c r="G25" s="199">
        <f>'[2]06'!H27</f>
        <v>0</v>
      </c>
      <c r="H25" s="200">
        <f>'[2]06'!I27</f>
        <v>0</v>
      </c>
      <c r="I25" s="200">
        <f>'[2]06'!J27</f>
        <v>0</v>
      </c>
      <c r="J25" s="200">
        <f>'[2]06'!K27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'[2]06'!B28</f>
        <v>40</v>
      </c>
      <c r="C26" s="200">
        <f>'[2]06'!C28</f>
        <v>50</v>
      </c>
      <c r="D26" s="200">
        <f>'[2]06'!D28</f>
        <v>0</v>
      </c>
      <c r="E26" s="200">
        <f>'[2]06'!E28</f>
        <v>0</v>
      </c>
      <c r="F26" s="15">
        <f t="shared" si="6"/>
        <v>90</v>
      </c>
      <c r="G26" s="199">
        <f>'[2]06'!H28</f>
        <v>0</v>
      </c>
      <c r="H26" s="200">
        <f>'[2]06'!I28</f>
        <v>0</v>
      </c>
      <c r="I26" s="200">
        <f>'[2]06'!J28</f>
        <v>0</v>
      </c>
      <c r="J26" s="200">
        <f>'[2]06'!K28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'[2]06'!B29</f>
        <v>40</v>
      </c>
      <c r="C27" s="200">
        <f>'[2]06'!C29</f>
        <v>50</v>
      </c>
      <c r="D27" s="200">
        <f>'[2]06'!D29</f>
        <v>0</v>
      </c>
      <c r="E27" s="200">
        <f>'[2]06'!E29</f>
        <v>0</v>
      </c>
      <c r="F27" s="15">
        <f t="shared" si="6"/>
        <v>90</v>
      </c>
      <c r="G27" s="199">
        <f>'[2]06'!H29</f>
        <v>0</v>
      </c>
      <c r="H27" s="200">
        <f>'[2]06'!I29</f>
        <v>0</v>
      </c>
      <c r="I27" s="200">
        <f>'[2]06'!J29</f>
        <v>0</v>
      </c>
      <c r="J27" s="200">
        <f>'[2]06'!K29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'[2]06'!B30</f>
        <v>40</v>
      </c>
      <c r="C28" s="200">
        <f>'[2]06'!C30</f>
        <v>50</v>
      </c>
      <c r="D28" s="200">
        <f>'[2]06'!D30</f>
        <v>0</v>
      </c>
      <c r="E28" s="200">
        <f>'[2]06'!E30</f>
        <v>0</v>
      </c>
      <c r="F28" s="15">
        <f t="shared" si="6"/>
        <v>90</v>
      </c>
      <c r="G28" s="199">
        <f>'[2]06'!H30</f>
        <v>0</v>
      </c>
      <c r="H28" s="200">
        <f>'[2]06'!I30</f>
        <v>0</v>
      </c>
      <c r="I28" s="200">
        <f>'[2]06'!J30</f>
        <v>0</v>
      </c>
      <c r="J28" s="200">
        <f>'[2]06'!K30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'[2]06'!B31</f>
        <v>40</v>
      </c>
      <c r="C29" s="200">
        <f>'[2]06'!C31</f>
        <v>50</v>
      </c>
      <c r="D29" s="200">
        <f>'[2]06'!D31</f>
        <v>0</v>
      </c>
      <c r="E29" s="200">
        <f>'[2]06'!E31</f>
        <v>0</v>
      </c>
      <c r="F29" s="15">
        <f t="shared" si="6"/>
        <v>90</v>
      </c>
      <c r="G29" s="199">
        <f>'[2]06'!H31</f>
        <v>0</v>
      </c>
      <c r="H29" s="200">
        <f>'[2]06'!I31</f>
        <v>0</v>
      </c>
      <c r="I29" s="200">
        <f>'[2]06'!J31</f>
        <v>0</v>
      </c>
      <c r="J29" s="200">
        <f>'[2]06'!K31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'[2]06'!B32</f>
        <v>40</v>
      </c>
      <c r="C30" s="200">
        <f>'[2]06'!C32</f>
        <v>50</v>
      </c>
      <c r="D30" s="200">
        <f>'[2]06'!D32</f>
        <v>0</v>
      </c>
      <c r="E30" s="200">
        <f>'[2]06'!E32</f>
        <v>0</v>
      </c>
      <c r="F30" s="15">
        <f t="shared" si="6"/>
        <v>90</v>
      </c>
      <c r="G30" s="199">
        <f>'[2]06'!H32</f>
        <v>0</v>
      </c>
      <c r="H30" s="200">
        <f>'[2]06'!I32</f>
        <v>0</v>
      </c>
      <c r="I30" s="200">
        <f>'[2]06'!J32</f>
        <v>0</v>
      </c>
      <c r="J30" s="200">
        <f>'[2]06'!K32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'[2]06'!B33</f>
        <v>40</v>
      </c>
      <c r="C31" s="200">
        <f>'[2]06'!C33</f>
        <v>50</v>
      </c>
      <c r="D31" s="200">
        <f>'[2]06'!D33</f>
        <v>0</v>
      </c>
      <c r="E31" s="200">
        <f>'[2]06'!E33</f>
        <v>0</v>
      </c>
      <c r="F31" s="15">
        <f t="shared" si="6"/>
        <v>90</v>
      </c>
      <c r="G31" s="199">
        <f>'[2]06'!H33</f>
        <v>0</v>
      </c>
      <c r="H31" s="200">
        <f>'[2]06'!I33</f>
        <v>0</v>
      </c>
      <c r="I31" s="200">
        <f>'[2]06'!J33</f>
        <v>0</v>
      </c>
      <c r="J31" s="200">
        <f>'[2]06'!K33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'[2]06'!B34</f>
        <v>40</v>
      </c>
      <c r="C32" s="200">
        <f>'[2]06'!C34</f>
        <v>50</v>
      </c>
      <c r="D32" s="200">
        <f>'[2]06'!D34</f>
        <v>0</v>
      </c>
      <c r="E32" s="200">
        <f>'[2]06'!E34</f>
        <v>0</v>
      </c>
      <c r="F32" s="15">
        <f t="shared" si="6"/>
        <v>90</v>
      </c>
      <c r="G32" s="199">
        <f>'[2]06'!H34</f>
        <v>0</v>
      </c>
      <c r="H32" s="200">
        <f>'[2]06'!I34</f>
        <v>0</v>
      </c>
      <c r="I32" s="200">
        <f>'[2]06'!J34</f>
        <v>0</v>
      </c>
      <c r="J32" s="200">
        <f>'[2]06'!K34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'[2]06'!B35</f>
        <v>40</v>
      </c>
      <c r="C33" s="200">
        <f>'[2]06'!C35</f>
        <v>50</v>
      </c>
      <c r="D33" s="200">
        <f>'[2]06'!D35</f>
        <v>0</v>
      </c>
      <c r="E33" s="200">
        <f>'[2]06'!E35</f>
        <v>0</v>
      </c>
      <c r="F33" s="15">
        <f t="shared" si="6"/>
        <v>90</v>
      </c>
      <c r="G33" s="199">
        <f>'[2]06'!H35</f>
        <v>0</v>
      </c>
      <c r="H33" s="200">
        <f>'[2]06'!I35</f>
        <v>0</v>
      </c>
      <c r="I33" s="200">
        <f>'[2]06'!J35</f>
        <v>0</v>
      </c>
      <c r="J33" s="200">
        <f>'[2]06'!K35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'[2]06'!B36</f>
        <v>40</v>
      </c>
      <c r="C34" s="200">
        <f>'[2]06'!C36</f>
        <v>50</v>
      </c>
      <c r="D34" s="200">
        <f>'[2]06'!D36</f>
        <v>0</v>
      </c>
      <c r="E34" s="200">
        <f>'[2]06'!E36</f>
        <v>0</v>
      </c>
      <c r="F34" s="15">
        <f t="shared" si="6"/>
        <v>90</v>
      </c>
      <c r="G34" s="199">
        <f>'[2]06'!H36</f>
        <v>0</v>
      </c>
      <c r="H34" s="200">
        <f>'[2]06'!I36</f>
        <v>0</v>
      </c>
      <c r="I34" s="200">
        <f>'[2]06'!J36</f>
        <v>0</v>
      </c>
      <c r="J34" s="200">
        <f>'[2]06'!K36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'[2]06'!B37</f>
        <v>40</v>
      </c>
      <c r="C35" s="200">
        <f>'[2]06'!C37</f>
        <v>50</v>
      </c>
      <c r="D35" s="200">
        <f>'[2]06'!D37</f>
        <v>0</v>
      </c>
      <c r="E35" s="200">
        <f>'[2]06'!E37</f>
        <v>0</v>
      </c>
      <c r="F35" s="15">
        <f t="shared" si="6"/>
        <v>90</v>
      </c>
      <c r="G35" s="199">
        <f>'[2]06'!H37</f>
        <v>0</v>
      </c>
      <c r="H35" s="200">
        <f>'[2]06'!I37</f>
        <v>0</v>
      </c>
      <c r="I35" s="200">
        <f>'[2]06'!J37</f>
        <v>0</v>
      </c>
      <c r="J35" s="200">
        <f>'[2]06'!K37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'[2]06'!B38</f>
        <v>40</v>
      </c>
      <c r="C36" s="200">
        <f>'[2]06'!C38</f>
        <v>50</v>
      </c>
      <c r="D36" s="200">
        <f>'[2]06'!D38</f>
        <v>0</v>
      </c>
      <c r="E36" s="200">
        <f>'[2]06'!E38</f>
        <v>0</v>
      </c>
      <c r="F36" s="15">
        <f t="shared" si="6"/>
        <v>90</v>
      </c>
      <c r="G36" s="199">
        <f>'[2]06'!H38</f>
        <v>0</v>
      </c>
      <c r="H36" s="200">
        <f>'[2]06'!I38</f>
        <v>0</v>
      </c>
      <c r="I36" s="200">
        <f>'[2]06'!J38</f>
        <v>0</v>
      </c>
      <c r="J36" s="200">
        <f>'[2]06'!K38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'[2]06'!B39</f>
        <v>40</v>
      </c>
      <c r="C37" s="200">
        <f>'[2]06'!C39</f>
        <v>50</v>
      </c>
      <c r="D37" s="200">
        <f>'[2]06'!D39</f>
        <v>0</v>
      </c>
      <c r="E37" s="200">
        <f>'[2]06'!E39</f>
        <v>0</v>
      </c>
      <c r="F37" s="15">
        <f t="shared" si="6"/>
        <v>90</v>
      </c>
      <c r="G37" s="199">
        <f>'[2]06'!H39</f>
        <v>0</v>
      </c>
      <c r="H37" s="200">
        <f>'[2]06'!I39</f>
        <v>0</v>
      </c>
      <c r="I37" s="200">
        <f>'[2]06'!J39</f>
        <v>0</v>
      </c>
      <c r="J37" s="200">
        <f>'[2]06'!K39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'[2]06'!B40</f>
        <v>40</v>
      </c>
      <c r="C38" s="200">
        <f>'[2]06'!C40</f>
        <v>50</v>
      </c>
      <c r="D38" s="200">
        <f>'[2]06'!D40</f>
        <v>0</v>
      </c>
      <c r="E38" s="200">
        <f>'[2]06'!E40</f>
        <v>0</v>
      </c>
      <c r="F38" s="15">
        <f t="shared" si="6"/>
        <v>90</v>
      </c>
      <c r="G38" s="199">
        <f>'[2]06'!H40</f>
        <v>0</v>
      </c>
      <c r="H38" s="200">
        <f>'[2]06'!I40</f>
        <v>0</v>
      </c>
      <c r="I38" s="200">
        <f>'[2]06'!J40</f>
        <v>0</v>
      </c>
      <c r="J38" s="200">
        <f>'[2]06'!K40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'[2]06'!B41</f>
        <v>40</v>
      </c>
      <c r="C39" s="200">
        <f>'[2]06'!C41</f>
        <v>50</v>
      </c>
      <c r="D39" s="200">
        <f>'[2]06'!D41</f>
        <v>0</v>
      </c>
      <c r="E39" s="200">
        <f>'[2]06'!E41</f>
        <v>0</v>
      </c>
      <c r="F39" s="15">
        <f t="shared" si="6"/>
        <v>90</v>
      </c>
      <c r="G39" s="199">
        <f>'[2]06'!H41</f>
        <v>0</v>
      </c>
      <c r="H39" s="200">
        <f>'[2]06'!I41</f>
        <v>0</v>
      </c>
      <c r="I39" s="200">
        <f>'[2]06'!J41</f>
        <v>0</v>
      </c>
      <c r="J39" s="200">
        <f>'[2]06'!K41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'[2]06'!B42</f>
        <v>40</v>
      </c>
      <c r="C40" s="200">
        <f>'[2]06'!C42</f>
        <v>50</v>
      </c>
      <c r="D40" s="200">
        <f>'[2]06'!D42</f>
        <v>0</v>
      </c>
      <c r="E40" s="200">
        <f>'[2]06'!E42</f>
        <v>0</v>
      </c>
      <c r="F40" s="15">
        <f t="shared" si="6"/>
        <v>90</v>
      </c>
      <c r="G40" s="199">
        <f>'[2]06'!H42</f>
        <v>0</v>
      </c>
      <c r="H40" s="200">
        <f>'[2]06'!I42</f>
        <v>0</v>
      </c>
      <c r="I40" s="200">
        <f>'[2]06'!J42</f>
        <v>0</v>
      </c>
      <c r="J40" s="200">
        <f>'[2]06'!K42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'[2]06'!B43</f>
        <v>40</v>
      </c>
      <c r="C41" s="200">
        <f>'[2]06'!C43</f>
        <v>50</v>
      </c>
      <c r="D41" s="200">
        <f>'[2]06'!D43</f>
        <v>0</v>
      </c>
      <c r="E41" s="200">
        <f>'[2]06'!E43</f>
        <v>0</v>
      </c>
      <c r="F41" s="15">
        <f t="shared" si="6"/>
        <v>90</v>
      </c>
      <c r="G41" s="199">
        <f>'[2]06'!H43</f>
        <v>0</v>
      </c>
      <c r="H41" s="200">
        <f>'[2]06'!I43</f>
        <v>0</v>
      </c>
      <c r="I41" s="200">
        <f>'[2]06'!J43</f>
        <v>0</v>
      </c>
      <c r="J41" s="200">
        <f>'[2]06'!K43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'[2]06'!B44</f>
        <v>40</v>
      </c>
      <c r="C42" s="200">
        <f>'[2]06'!C44</f>
        <v>50</v>
      </c>
      <c r="D42" s="200">
        <f>'[2]06'!D44</f>
        <v>0</v>
      </c>
      <c r="E42" s="200">
        <f>'[2]06'!E44</f>
        <v>0</v>
      </c>
      <c r="F42" s="15">
        <f t="shared" si="6"/>
        <v>90</v>
      </c>
      <c r="G42" s="199">
        <f>'[2]06'!H44</f>
        <v>0</v>
      </c>
      <c r="H42" s="200">
        <f>'[2]06'!I44</f>
        <v>0</v>
      </c>
      <c r="I42" s="200">
        <f>'[2]06'!J44</f>
        <v>0</v>
      </c>
      <c r="J42" s="200">
        <f>'[2]06'!K44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'[2]06'!B45</f>
        <v>40</v>
      </c>
      <c r="C43" s="200">
        <f>'[2]06'!C45</f>
        <v>50</v>
      </c>
      <c r="D43" s="200">
        <f>'[2]06'!D45</f>
        <v>0</v>
      </c>
      <c r="E43" s="200">
        <f>'[2]06'!E45</f>
        <v>0</v>
      </c>
      <c r="F43" s="15">
        <f t="shared" si="6"/>
        <v>90</v>
      </c>
      <c r="G43" s="199">
        <f>'[2]06'!H45</f>
        <v>0</v>
      </c>
      <c r="H43" s="200">
        <f>'[2]06'!I45</f>
        <v>0</v>
      </c>
      <c r="I43" s="200">
        <f>'[2]06'!J45</f>
        <v>0</v>
      </c>
      <c r="J43" s="200">
        <f>'[2]06'!K45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'[2]06'!B46</f>
        <v>40</v>
      </c>
      <c r="C44" s="200">
        <f>'[2]06'!C46</f>
        <v>50</v>
      </c>
      <c r="D44" s="200">
        <f>'[2]06'!D46</f>
        <v>0</v>
      </c>
      <c r="E44" s="200">
        <f>'[2]06'!E46</f>
        <v>0</v>
      </c>
      <c r="F44" s="15">
        <f t="shared" si="6"/>
        <v>90</v>
      </c>
      <c r="G44" s="199">
        <f>'[2]06'!H46</f>
        <v>0</v>
      </c>
      <c r="H44" s="200">
        <f>'[2]06'!I46</f>
        <v>0</v>
      </c>
      <c r="I44" s="200">
        <f>'[2]06'!J46</f>
        <v>0</v>
      </c>
      <c r="J44" s="200">
        <f>'[2]06'!K46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'[2]06'!B47</f>
        <v>40</v>
      </c>
      <c r="C45" s="200">
        <f>'[2]06'!C47</f>
        <v>50</v>
      </c>
      <c r="D45" s="200">
        <f>'[2]06'!D47</f>
        <v>0</v>
      </c>
      <c r="E45" s="200">
        <f>'[2]06'!E47</f>
        <v>0</v>
      </c>
      <c r="F45" s="15">
        <f t="shared" si="6"/>
        <v>90</v>
      </c>
      <c r="G45" s="199">
        <f>'[2]06'!H47</f>
        <v>0</v>
      </c>
      <c r="H45" s="200">
        <f>'[2]06'!I47</f>
        <v>0</v>
      </c>
      <c r="I45" s="200">
        <f>'[2]06'!J47</f>
        <v>0</v>
      </c>
      <c r="J45" s="200">
        <f>'[2]06'!K47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'[2]06'!B48</f>
        <v>40</v>
      </c>
      <c r="C46" s="200">
        <f>'[2]06'!C48</f>
        <v>50</v>
      </c>
      <c r="D46" s="200">
        <f>'[2]06'!D48</f>
        <v>0</v>
      </c>
      <c r="E46" s="200">
        <f>'[2]06'!E48</f>
        <v>0</v>
      </c>
      <c r="F46" s="15">
        <f t="shared" si="6"/>
        <v>90</v>
      </c>
      <c r="G46" s="199">
        <f>'[2]06'!H48</f>
        <v>0</v>
      </c>
      <c r="H46" s="200">
        <f>'[2]06'!I48</f>
        <v>0</v>
      </c>
      <c r="I46" s="200">
        <f>'[2]06'!J48</f>
        <v>0</v>
      </c>
      <c r="J46" s="200">
        <f>'[2]06'!K48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'[2]06'!B49</f>
        <v>40</v>
      </c>
      <c r="C47" s="200">
        <f>'[2]06'!C49</f>
        <v>50</v>
      </c>
      <c r="D47" s="200">
        <f>'[2]06'!D49</f>
        <v>0</v>
      </c>
      <c r="E47" s="200">
        <f>'[2]06'!E49</f>
        <v>0</v>
      </c>
      <c r="F47" s="15">
        <f t="shared" si="6"/>
        <v>90</v>
      </c>
      <c r="G47" s="199">
        <f>'[2]06'!H49</f>
        <v>0</v>
      </c>
      <c r="H47" s="200">
        <f>'[2]06'!I49</f>
        <v>0</v>
      </c>
      <c r="I47" s="200">
        <f>'[2]06'!J49</f>
        <v>0</v>
      </c>
      <c r="J47" s="200">
        <f>'[2]06'!K49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'[2]06'!B50</f>
        <v>40</v>
      </c>
      <c r="C48" s="200">
        <f>'[2]06'!C50</f>
        <v>50</v>
      </c>
      <c r="D48" s="200">
        <f>'[2]06'!D50</f>
        <v>0</v>
      </c>
      <c r="E48" s="200">
        <f>'[2]06'!E50</f>
        <v>0</v>
      </c>
      <c r="F48" s="15">
        <f t="shared" si="6"/>
        <v>90</v>
      </c>
      <c r="G48" s="199">
        <f>'[2]06'!H50</f>
        <v>0</v>
      </c>
      <c r="H48" s="200">
        <f>'[2]06'!I50</f>
        <v>0</v>
      </c>
      <c r="I48" s="200">
        <f>'[2]06'!J50</f>
        <v>0</v>
      </c>
      <c r="J48" s="200">
        <f>'[2]06'!K50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'[2]06'!B51</f>
        <v>40</v>
      </c>
      <c r="C49" s="200">
        <f>'[2]06'!C51</f>
        <v>50</v>
      </c>
      <c r="D49" s="200">
        <f>'[2]06'!D51</f>
        <v>0</v>
      </c>
      <c r="E49" s="200">
        <f>'[2]06'!E51</f>
        <v>0</v>
      </c>
      <c r="F49" s="15">
        <f t="shared" si="6"/>
        <v>90</v>
      </c>
      <c r="G49" s="199">
        <f>'[2]06'!H51</f>
        <v>0</v>
      </c>
      <c r="H49" s="200">
        <f>'[2]06'!I51</f>
        <v>0</v>
      </c>
      <c r="I49" s="200">
        <f>'[2]06'!J51</f>
        <v>0</v>
      </c>
      <c r="J49" s="200">
        <f>'[2]06'!K51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'[2]06'!B52</f>
        <v>40</v>
      </c>
      <c r="C50" s="200">
        <f>'[2]06'!C52</f>
        <v>50</v>
      </c>
      <c r="D50" s="200">
        <f>'[2]06'!D52</f>
        <v>0</v>
      </c>
      <c r="E50" s="200">
        <f>'[2]06'!E52</f>
        <v>0</v>
      </c>
      <c r="F50" s="15">
        <f t="shared" si="6"/>
        <v>90</v>
      </c>
      <c r="G50" s="199">
        <f>'[2]06'!H52</f>
        <v>0</v>
      </c>
      <c r="H50" s="200">
        <f>'[2]06'!I52</f>
        <v>0</v>
      </c>
      <c r="I50" s="200">
        <f>'[2]06'!J52</f>
        <v>0</v>
      </c>
      <c r="J50" s="200">
        <f>'[2]06'!K52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'[2]06'!B53</f>
        <v>40</v>
      </c>
      <c r="C51" s="200">
        <f>'[2]06'!C53</f>
        <v>50</v>
      </c>
      <c r="D51" s="200">
        <f>'[2]06'!D53</f>
        <v>0</v>
      </c>
      <c r="E51" s="200">
        <f>'[2]06'!E53</f>
        <v>0</v>
      </c>
      <c r="F51" s="15">
        <f t="shared" si="6"/>
        <v>90</v>
      </c>
      <c r="G51" s="199">
        <f>'[2]06'!H53</f>
        <v>0</v>
      </c>
      <c r="H51" s="200">
        <f>'[2]06'!I53</f>
        <v>0</v>
      </c>
      <c r="I51" s="200">
        <f>'[2]06'!J53</f>
        <v>0</v>
      </c>
      <c r="J51" s="200">
        <f>'[2]06'!K53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'[2]06'!B54</f>
        <v>40</v>
      </c>
      <c r="C52" s="200">
        <f>'[2]06'!C54</f>
        <v>50</v>
      </c>
      <c r="D52" s="200">
        <f>'[2]06'!D54</f>
        <v>0</v>
      </c>
      <c r="E52" s="200">
        <f>'[2]06'!E54</f>
        <v>0</v>
      </c>
      <c r="F52" s="15">
        <f t="shared" si="6"/>
        <v>90</v>
      </c>
      <c r="G52" s="199">
        <f>'[2]06'!H54</f>
        <v>0</v>
      </c>
      <c r="H52" s="200">
        <f>'[2]06'!I54</f>
        <v>0</v>
      </c>
      <c r="I52" s="200">
        <f>'[2]06'!J54</f>
        <v>0</v>
      </c>
      <c r="J52" s="200">
        <f>'[2]06'!K54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'[2]06'!B55</f>
        <v>40</v>
      </c>
      <c r="C53" s="200">
        <f>'[2]06'!C55</f>
        <v>50</v>
      </c>
      <c r="D53" s="200">
        <f>'[2]06'!D55</f>
        <v>0</v>
      </c>
      <c r="E53" s="200">
        <f>'[2]06'!E55</f>
        <v>0</v>
      </c>
      <c r="F53" s="15">
        <f t="shared" si="6"/>
        <v>90</v>
      </c>
      <c r="G53" s="199">
        <f>'[2]06'!H55</f>
        <v>0</v>
      </c>
      <c r="H53" s="200">
        <f>'[2]06'!I55</f>
        <v>0</v>
      </c>
      <c r="I53" s="200">
        <f>'[2]06'!J55</f>
        <v>0</v>
      </c>
      <c r="J53" s="200">
        <f>'[2]06'!K55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'[2]06'!B56</f>
        <v>40</v>
      </c>
      <c r="C54" s="200">
        <f>'[2]06'!C56</f>
        <v>50</v>
      </c>
      <c r="D54" s="200">
        <f>'[2]06'!D56</f>
        <v>0</v>
      </c>
      <c r="E54" s="200">
        <f>'[2]06'!E56</f>
        <v>0</v>
      </c>
      <c r="F54" s="15">
        <f t="shared" si="6"/>
        <v>90</v>
      </c>
      <c r="G54" s="199">
        <f>'[2]06'!H56</f>
        <v>0</v>
      </c>
      <c r="H54" s="200">
        <f>'[2]06'!I56</f>
        <v>0</v>
      </c>
      <c r="I54" s="200">
        <f>'[2]06'!J56</f>
        <v>0</v>
      </c>
      <c r="J54" s="200">
        <f>'[2]06'!K56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'[2]06'!B57</f>
        <v>40</v>
      </c>
      <c r="C55" s="200">
        <f>'[2]06'!C57</f>
        <v>50</v>
      </c>
      <c r="D55" s="200">
        <f>'[2]06'!D57</f>
        <v>0</v>
      </c>
      <c r="E55" s="200">
        <f>'[2]06'!E57</f>
        <v>0</v>
      </c>
      <c r="F55" s="15">
        <f t="shared" si="6"/>
        <v>90</v>
      </c>
      <c r="G55" s="199">
        <f>'[2]06'!H57</f>
        <v>0</v>
      </c>
      <c r="H55" s="200">
        <f>'[2]06'!I57</f>
        <v>0</v>
      </c>
      <c r="I55" s="200">
        <f>'[2]06'!J57</f>
        <v>0</v>
      </c>
      <c r="J55" s="200">
        <f>'[2]06'!K57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'[2]06'!B58</f>
        <v>40</v>
      </c>
      <c r="C56" s="200">
        <f>'[2]06'!C58</f>
        <v>50</v>
      </c>
      <c r="D56" s="200">
        <f>'[2]06'!D58</f>
        <v>0</v>
      </c>
      <c r="E56" s="200">
        <f>'[2]06'!E58</f>
        <v>0</v>
      </c>
      <c r="F56" s="15">
        <f t="shared" si="6"/>
        <v>90</v>
      </c>
      <c r="G56" s="199">
        <f>'[2]06'!H58</f>
        <v>0</v>
      </c>
      <c r="H56" s="200">
        <f>'[2]06'!I58</f>
        <v>0</v>
      </c>
      <c r="I56" s="200">
        <f>'[2]06'!J58</f>
        <v>0</v>
      </c>
      <c r="J56" s="200">
        <f>'[2]06'!K58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'[2]06'!B59</f>
        <v>40</v>
      </c>
      <c r="C57" s="200">
        <f>'[2]06'!C59</f>
        <v>50</v>
      </c>
      <c r="D57" s="200">
        <f>'[2]06'!D59</f>
        <v>0</v>
      </c>
      <c r="E57" s="200">
        <f>'[2]06'!E59</f>
        <v>0</v>
      </c>
      <c r="F57" s="15">
        <f t="shared" si="6"/>
        <v>90</v>
      </c>
      <c r="G57" s="199">
        <f>'[2]06'!H59</f>
        <v>0</v>
      </c>
      <c r="H57" s="200">
        <f>'[2]06'!I59</f>
        <v>0</v>
      </c>
      <c r="I57" s="200">
        <f>'[2]06'!J59</f>
        <v>0</v>
      </c>
      <c r="J57" s="200">
        <f>'[2]06'!K59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'[2]06'!B60</f>
        <v>40</v>
      </c>
      <c r="C58" s="200">
        <f>'[2]06'!C60</f>
        <v>50</v>
      </c>
      <c r="D58" s="200">
        <f>'[2]06'!D60</f>
        <v>0</v>
      </c>
      <c r="E58" s="200">
        <f>'[2]06'!E60</f>
        <v>0</v>
      </c>
      <c r="F58" s="15">
        <f t="shared" si="6"/>
        <v>90</v>
      </c>
      <c r="G58" s="199">
        <f>'[2]06'!H60</f>
        <v>0</v>
      </c>
      <c r="H58" s="200">
        <f>'[2]06'!I60</f>
        <v>0</v>
      </c>
      <c r="I58" s="200">
        <f>'[2]06'!J60</f>
        <v>0</v>
      </c>
      <c r="J58" s="200">
        <f>'[2]06'!K60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'[2]06'!B61</f>
        <v>40</v>
      </c>
      <c r="C59" s="200">
        <f>'[2]06'!C61</f>
        <v>50</v>
      </c>
      <c r="D59" s="200">
        <f>'[2]06'!D61</f>
        <v>0</v>
      </c>
      <c r="E59" s="200">
        <f>'[2]06'!E61</f>
        <v>0</v>
      </c>
      <c r="F59" s="15">
        <f t="shared" si="6"/>
        <v>90</v>
      </c>
      <c r="G59" s="199">
        <f>'[2]06'!H61</f>
        <v>0</v>
      </c>
      <c r="H59" s="200">
        <f>'[2]06'!I61</f>
        <v>0</v>
      </c>
      <c r="I59" s="200">
        <f>'[2]06'!J61</f>
        <v>0</v>
      </c>
      <c r="J59" s="200">
        <f>'[2]06'!K61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'[2]06'!B62</f>
        <v>40</v>
      </c>
      <c r="C60" s="200">
        <f>'[2]06'!C62</f>
        <v>50</v>
      </c>
      <c r="D60" s="200">
        <f>'[2]06'!D62</f>
        <v>0</v>
      </c>
      <c r="E60" s="200">
        <f>'[2]06'!E62</f>
        <v>0</v>
      </c>
      <c r="F60" s="15">
        <f t="shared" si="6"/>
        <v>90</v>
      </c>
      <c r="G60" s="199">
        <f>'[2]06'!H62</f>
        <v>0</v>
      </c>
      <c r="H60" s="200">
        <f>'[2]06'!I62</f>
        <v>0</v>
      </c>
      <c r="I60" s="200">
        <f>'[2]06'!J62</f>
        <v>0</v>
      </c>
      <c r="J60" s="200">
        <f>'[2]06'!K62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'[2]06'!B63</f>
        <v>40</v>
      </c>
      <c r="C61" s="200">
        <f>'[2]06'!C63</f>
        <v>50</v>
      </c>
      <c r="D61" s="200">
        <f>'[2]06'!D63</f>
        <v>0</v>
      </c>
      <c r="E61" s="200">
        <f>'[2]06'!E63</f>
        <v>0</v>
      </c>
      <c r="F61" s="15">
        <f t="shared" si="6"/>
        <v>90</v>
      </c>
      <c r="G61" s="199">
        <f>'[2]06'!H63</f>
        <v>0</v>
      </c>
      <c r="H61" s="200">
        <f>'[2]06'!I63</f>
        <v>0</v>
      </c>
      <c r="I61" s="200">
        <f>'[2]06'!J63</f>
        <v>0</v>
      </c>
      <c r="J61" s="200">
        <f>'[2]06'!K63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'[2]06'!B64</f>
        <v>40</v>
      </c>
      <c r="C62" s="200">
        <f>'[2]06'!C64</f>
        <v>50</v>
      </c>
      <c r="D62" s="200">
        <f>'[2]06'!D64</f>
        <v>0</v>
      </c>
      <c r="E62" s="200">
        <f>'[2]06'!E64</f>
        <v>0</v>
      </c>
      <c r="F62" s="15">
        <f t="shared" si="6"/>
        <v>90</v>
      </c>
      <c r="G62" s="199">
        <f>'[2]06'!H64</f>
        <v>0</v>
      </c>
      <c r="H62" s="200">
        <f>'[2]06'!I64</f>
        <v>0</v>
      </c>
      <c r="I62" s="200">
        <f>'[2]06'!J64</f>
        <v>0</v>
      </c>
      <c r="J62" s="200">
        <f>'[2]06'!K64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'[2]06'!B65</f>
        <v>40</v>
      </c>
      <c r="C63" s="200">
        <f>'[2]06'!C65</f>
        <v>50</v>
      </c>
      <c r="D63" s="200">
        <f>'[2]06'!D65</f>
        <v>0</v>
      </c>
      <c r="E63" s="200">
        <f>'[2]06'!E65</f>
        <v>0</v>
      </c>
      <c r="F63" s="15">
        <f t="shared" si="6"/>
        <v>90</v>
      </c>
      <c r="G63" s="199">
        <f>'[2]06'!H65</f>
        <v>0</v>
      </c>
      <c r="H63" s="200">
        <f>'[2]06'!I65</f>
        <v>0</v>
      </c>
      <c r="I63" s="200">
        <f>'[2]06'!J65</f>
        <v>0</v>
      </c>
      <c r="J63" s="200">
        <f>'[2]06'!K65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'[2]06'!B66</f>
        <v>40</v>
      </c>
      <c r="C64" s="200">
        <f>'[2]06'!C66</f>
        <v>50</v>
      </c>
      <c r="D64" s="200">
        <f>'[2]06'!D66</f>
        <v>0</v>
      </c>
      <c r="E64" s="200">
        <f>'[2]06'!E66</f>
        <v>0</v>
      </c>
      <c r="F64" s="15">
        <f t="shared" si="6"/>
        <v>90</v>
      </c>
      <c r="G64" s="199">
        <f>'[2]06'!H66</f>
        <v>0</v>
      </c>
      <c r="H64" s="200">
        <f>'[2]06'!I66</f>
        <v>0</v>
      </c>
      <c r="I64" s="200">
        <f>'[2]06'!J66</f>
        <v>0</v>
      </c>
      <c r="J64" s="200">
        <f>'[2]06'!K66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'[2]06'!B67</f>
        <v>40</v>
      </c>
      <c r="C65" s="200">
        <f>'[2]06'!C67</f>
        <v>50</v>
      </c>
      <c r="D65" s="200">
        <f>'[2]06'!D67</f>
        <v>0</v>
      </c>
      <c r="E65" s="200">
        <f>'[2]06'!E67</f>
        <v>0</v>
      </c>
      <c r="F65" s="15">
        <f t="shared" si="6"/>
        <v>90</v>
      </c>
      <c r="G65" s="199">
        <f>'[2]06'!H67</f>
        <v>0</v>
      </c>
      <c r="H65" s="200">
        <f>'[2]06'!I67</f>
        <v>0</v>
      </c>
      <c r="I65" s="200">
        <f>'[2]06'!J67</f>
        <v>0</v>
      </c>
      <c r="J65" s="200">
        <f>'[2]06'!K67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'[2]06'!B68</f>
        <v>40</v>
      </c>
      <c r="C66" s="200">
        <f>'[2]06'!C68</f>
        <v>50</v>
      </c>
      <c r="D66" s="200">
        <f>'[2]06'!D68</f>
        <v>0</v>
      </c>
      <c r="E66" s="200">
        <f>'[2]06'!E68</f>
        <v>0</v>
      </c>
      <c r="F66" s="15">
        <f t="shared" si="6"/>
        <v>90</v>
      </c>
      <c r="G66" s="199">
        <f>'[2]06'!H68</f>
        <v>0</v>
      </c>
      <c r="H66" s="200">
        <f>'[2]06'!I68</f>
        <v>0</v>
      </c>
      <c r="I66" s="200">
        <f>'[2]06'!J68</f>
        <v>0</v>
      </c>
      <c r="J66" s="200">
        <f>'[2]06'!K68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'[2]06'!B69</f>
        <v>40</v>
      </c>
      <c r="C67" s="200">
        <f>'[2]06'!C69</f>
        <v>50</v>
      </c>
      <c r="D67" s="200">
        <f>'[2]06'!D69</f>
        <v>0</v>
      </c>
      <c r="E67" s="200">
        <f>'[2]06'!E69</f>
        <v>0</v>
      </c>
      <c r="F67" s="15">
        <f t="shared" si="6"/>
        <v>90</v>
      </c>
      <c r="G67" s="199">
        <f>'[2]06'!H69</f>
        <v>0</v>
      </c>
      <c r="H67" s="200">
        <f>'[2]06'!I69</f>
        <v>0</v>
      </c>
      <c r="I67" s="200">
        <f>'[2]06'!J69</f>
        <v>0</v>
      </c>
      <c r="J67" s="200">
        <f>'[2]06'!K69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'[2]06'!B70</f>
        <v>40</v>
      </c>
      <c r="C68" s="200">
        <f>'[2]06'!C70</f>
        <v>50</v>
      </c>
      <c r="D68" s="200">
        <f>'[2]06'!D70</f>
        <v>0</v>
      </c>
      <c r="E68" s="200">
        <f>'[2]06'!E70</f>
        <v>0</v>
      </c>
      <c r="F68" s="15">
        <f t="shared" si="6"/>
        <v>90</v>
      </c>
      <c r="G68" s="199">
        <f>'[2]06'!H70</f>
        <v>0</v>
      </c>
      <c r="H68" s="200">
        <f>'[2]06'!I70</f>
        <v>0</v>
      </c>
      <c r="I68" s="200">
        <f>'[2]06'!J70</f>
        <v>0</v>
      </c>
      <c r="J68" s="200">
        <f>'[2]06'!K70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'[2]06'!B71</f>
        <v>40</v>
      </c>
      <c r="C69" s="200">
        <f>'[2]06'!C71</f>
        <v>50</v>
      </c>
      <c r="D69" s="200">
        <f>'[2]06'!D71</f>
        <v>0</v>
      </c>
      <c r="E69" s="200">
        <f>'[2]06'!E71</f>
        <v>0</v>
      </c>
      <c r="F69" s="15">
        <f t="shared" ref="F69:F98" si="16">SUM(B69:E69)</f>
        <v>90</v>
      </c>
      <c r="G69" s="199">
        <f>'[2]06'!H71</f>
        <v>0</v>
      </c>
      <c r="H69" s="200">
        <f>'[2]06'!I71</f>
        <v>0</v>
      </c>
      <c r="I69" s="200">
        <f>'[2]06'!J71</f>
        <v>0</v>
      </c>
      <c r="J69" s="200">
        <f>'[2]06'!K71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'[2]06'!B72</f>
        <v>40</v>
      </c>
      <c r="C70" s="200">
        <f>'[2]06'!C72</f>
        <v>50</v>
      </c>
      <c r="D70" s="200">
        <f>'[2]06'!D72</f>
        <v>0</v>
      </c>
      <c r="E70" s="200">
        <f>'[2]06'!E72</f>
        <v>0</v>
      </c>
      <c r="F70" s="15">
        <f t="shared" si="16"/>
        <v>90</v>
      </c>
      <c r="G70" s="199">
        <f>'[2]06'!H72</f>
        <v>0</v>
      </c>
      <c r="H70" s="200">
        <f>'[2]06'!I72</f>
        <v>0</v>
      </c>
      <c r="I70" s="200">
        <f>'[2]06'!J72</f>
        <v>0</v>
      </c>
      <c r="J70" s="200">
        <f>'[2]06'!K72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'[2]06'!B73</f>
        <v>40</v>
      </c>
      <c r="C71" s="200">
        <f>'[2]06'!C73</f>
        <v>50</v>
      </c>
      <c r="D71" s="200">
        <f>'[2]06'!D73</f>
        <v>0</v>
      </c>
      <c r="E71" s="200">
        <f>'[2]06'!E73</f>
        <v>0</v>
      </c>
      <c r="F71" s="15">
        <f t="shared" si="16"/>
        <v>90</v>
      </c>
      <c r="G71" s="199">
        <f>'[2]06'!H73</f>
        <v>0</v>
      </c>
      <c r="H71" s="200">
        <f>'[2]06'!I73</f>
        <v>0</v>
      </c>
      <c r="I71" s="200">
        <f>'[2]06'!J73</f>
        <v>0</v>
      </c>
      <c r="J71" s="200">
        <f>'[2]06'!K73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'[2]06'!B74</f>
        <v>40</v>
      </c>
      <c r="C72" s="200">
        <f>'[2]06'!C74</f>
        <v>50</v>
      </c>
      <c r="D72" s="200">
        <f>'[2]06'!D74</f>
        <v>0</v>
      </c>
      <c r="E72" s="200">
        <f>'[2]06'!E74</f>
        <v>0</v>
      </c>
      <c r="F72" s="15">
        <f t="shared" si="16"/>
        <v>90</v>
      </c>
      <c r="G72" s="199">
        <f>'[2]06'!H74</f>
        <v>0</v>
      </c>
      <c r="H72" s="200">
        <f>'[2]06'!I74</f>
        <v>0</v>
      </c>
      <c r="I72" s="200">
        <f>'[2]06'!J74</f>
        <v>0</v>
      </c>
      <c r="J72" s="200">
        <f>'[2]06'!K74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'[2]06'!B75</f>
        <v>40</v>
      </c>
      <c r="C73" s="200">
        <f>'[2]06'!C75</f>
        <v>50</v>
      </c>
      <c r="D73" s="200">
        <f>'[2]06'!D75</f>
        <v>0</v>
      </c>
      <c r="E73" s="200">
        <f>'[2]06'!E75</f>
        <v>0</v>
      </c>
      <c r="F73" s="15">
        <f t="shared" si="16"/>
        <v>90</v>
      </c>
      <c r="G73" s="199">
        <f>'[2]06'!H75</f>
        <v>0</v>
      </c>
      <c r="H73" s="200">
        <f>'[2]06'!I75</f>
        <v>0</v>
      </c>
      <c r="I73" s="200">
        <f>'[2]06'!J75</f>
        <v>0</v>
      </c>
      <c r="J73" s="200">
        <f>'[2]06'!K75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'[2]06'!B76</f>
        <v>40</v>
      </c>
      <c r="C74" s="200">
        <f>'[2]06'!C76</f>
        <v>50</v>
      </c>
      <c r="D74" s="200">
        <f>'[2]06'!D76</f>
        <v>0</v>
      </c>
      <c r="E74" s="200">
        <f>'[2]06'!E76</f>
        <v>0</v>
      </c>
      <c r="F74" s="15">
        <f t="shared" si="16"/>
        <v>90</v>
      </c>
      <c r="G74" s="199">
        <f>'[2]06'!H76</f>
        <v>0</v>
      </c>
      <c r="H74" s="200">
        <f>'[2]06'!I76</f>
        <v>0</v>
      </c>
      <c r="I74" s="200">
        <f>'[2]06'!J76</f>
        <v>0</v>
      </c>
      <c r="J74" s="200">
        <f>'[2]06'!K76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'[2]06'!B77</f>
        <v>40</v>
      </c>
      <c r="C75" s="200">
        <f>'[2]06'!C77</f>
        <v>50</v>
      </c>
      <c r="D75" s="200">
        <f>'[2]06'!D77</f>
        <v>0</v>
      </c>
      <c r="E75" s="200">
        <f>'[2]06'!E77</f>
        <v>0</v>
      </c>
      <c r="F75" s="15">
        <f t="shared" si="16"/>
        <v>90</v>
      </c>
      <c r="G75" s="199">
        <f>'[2]06'!H77</f>
        <v>0</v>
      </c>
      <c r="H75" s="200">
        <f>'[2]06'!I77</f>
        <v>0</v>
      </c>
      <c r="I75" s="200">
        <f>'[2]06'!J77</f>
        <v>0</v>
      </c>
      <c r="J75" s="200">
        <f>'[2]06'!K77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'[2]06'!B78</f>
        <v>40</v>
      </c>
      <c r="C76" s="200">
        <f>'[2]06'!C78</f>
        <v>50</v>
      </c>
      <c r="D76" s="200">
        <f>'[2]06'!D78</f>
        <v>0</v>
      </c>
      <c r="E76" s="200">
        <f>'[2]06'!E78</f>
        <v>0</v>
      </c>
      <c r="F76" s="15">
        <f t="shared" si="16"/>
        <v>90</v>
      </c>
      <c r="G76" s="199">
        <f>'[2]06'!H78</f>
        <v>0</v>
      </c>
      <c r="H76" s="200">
        <f>'[2]06'!I78</f>
        <v>0</v>
      </c>
      <c r="I76" s="200">
        <f>'[2]06'!J78</f>
        <v>0</v>
      </c>
      <c r="J76" s="200">
        <f>'[2]06'!K78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'[2]06'!B79</f>
        <v>40</v>
      </c>
      <c r="C77" s="200">
        <f>'[2]06'!C79</f>
        <v>50</v>
      </c>
      <c r="D77" s="200">
        <f>'[2]06'!D79</f>
        <v>0</v>
      </c>
      <c r="E77" s="200">
        <f>'[2]06'!E79</f>
        <v>0</v>
      </c>
      <c r="F77" s="15">
        <f t="shared" si="16"/>
        <v>90</v>
      </c>
      <c r="G77" s="199">
        <f>'[2]06'!H79</f>
        <v>0</v>
      </c>
      <c r="H77" s="200">
        <f>'[2]06'!I79</f>
        <v>0</v>
      </c>
      <c r="I77" s="200">
        <f>'[2]06'!J79</f>
        <v>0</v>
      </c>
      <c r="J77" s="200">
        <f>'[2]06'!K79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'[2]06'!B80</f>
        <v>40</v>
      </c>
      <c r="C78" s="200">
        <f>'[2]06'!C80</f>
        <v>50</v>
      </c>
      <c r="D78" s="200">
        <f>'[2]06'!D80</f>
        <v>0</v>
      </c>
      <c r="E78" s="200">
        <f>'[2]06'!E80</f>
        <v>0</v>
      </c>
      <c r="F78" s="15">
        <f t="shared" si="16"/>
        <v>90</v>
      </c>
      <c r="G78" s="199">
        <f>'[2]06'!H80</f>
        <v>0</v>
      </c>
      <c r="H78" s="200">
        <f>'[2]06'!I80</f>
        <v>0</v>
      </c>
      <c r="I78" s="200">
        <f>'[2]06'!J80</f>
        <v>0</v>
      </c>
      <c r="J78" s="200">
        <f>'[2]06'!K80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'[2]06'!B81</f>
        <v>40</v>
      </c>
      <c r="C79" s="200">
        <f>'[2]06'!C81</f>
        <v>50</v>
      </c>
      <c r="D79" s="200">
        <f>'[2]06'!D81</f>
        <v>0</v>
      </c>
      <c r="E79" s="200">
        <f>'[2]06'!E81</f>
        <v>0</v>
      </c>
      <c r="F79" s="15">
        <f t="shared" si="16"/>
        <v>90</v>
      </c>
      <c r="G79" s="199">
        <f>'[2]06'!H81</f>
        <v>0</v>
      </c>
      <c r="H79" s="200">
        <f>'[2]06'!I81</f>
        <v>0</v>
      </c>
      <c r="I79" s="200">
        <f>'[2]06'!J81</f>
        <v>0</v>
      </c>
      <c r="J79" s="200">
        <f>'[2]06'!K81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'[2]06'!B82</f>
        <v>40</v>
      </c>
      <c r="C80" s="200">
        <f>'[2]06'!C82</f>
        <v>50</v>
      </c>
      <c r="D80" s="200">
        <f>'[2]06'!D82</f>
        <v>0</v>
      </c>
      <c r="E80" s="200">
        <f>'[2]06'!E82</f>
        <v>0</v>
      </c>
      <c r="F80" s="15">
        <f t="shared" si="16"/>
        <v>90</v>
      </c>
      <c r="G80" s="199">
        <f>'[2]06'!H82</f>
        <v>0</v>
      </c>
      <c r="H80" s="200">
        <f>'[2]06'!I82</f>
        <v>0</v>
      </c>
      <c r="I80" s="200">
        <f>'[2]06'!J82</f>
        <v>0</v>
      </c>
      <c r="J80" s="200">
        <f>'[2]06'!K82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'[2]06'!B83</f>
        <v>40</v>
      </c>
      <c r="C81" s="200">
        <f>'[2]06'!C83</f>
        <v>50</v>
      </c>
      <c r="D81" s="200">
        <f>'[2]06'!D83</f>
        <v>0</v>
      </c>
      <c r="E81" s="200">
        <f>'[2]06'!E83</f>
        <v>0</v>
      </c>
      <c r="F81" s="15">
        <f t="shared" si="16"/>
        <v>90</v>
      </c>
      <c r="G81" s="199">
        <f>'[2]06'!H83</f>
        <v>0</v>
      </c>
      <c r="H81" s="200">
        <f>'[2]06'!I83</f>
        <v>0</v>
      </c>
      <c r="I81" s="200">
        <f>'[2]06'!J83</f>
        <v>0</v>
      </c>
      <c r="J81" s="200">
        <f>'[2]06'!K83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'[2]06'!B84</f>
        <v>40</v>
      </c>
      <c r="C82" s="200">
        <f>'[2]06'!C84</f>
        <v>50</v>
      </c>
      <c r="D82" s="200">
        <f>'[2]06'!D84</f>
        <v>0</v>
      </c>
      <c r="E82" s="200">
        <f>'[2]06'!E84</f>
        <v>0</v>
      </c>
      <c r="F82" s="15">
        <f t="shared" si="16"/>
        <v>90</v>
      </c>
      <c r="G82" s="199">
        <f>'[2]06'!H84</f>
        <v>0</v>
      </c>
      <c r="H82" s="200">
        <f>'[2]06'!I84</f>
        <v>0</v>
      </c>
      <c r="I82" s="200">
        <f>'[2]06'!J84</f>
        <v>0</v>
      </c>
      <c r="J82" s="200">
        <f>'[2]06'!K84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'[2]06'!B85</f>
        <v>40</v>
      </c>
      <c r="C83" s="200">
        <f>'[2]06'!C85</f>
        <v>50</v>
      </c>
      <c r="D83" s="200">
        <f>'[2]06'!D85</f>
        <v>0</v>
      </c>
      <c r="E83" s="200">
        <f>'[2]06'!E85</f>
        <v>0</v>
      </c>
      <c r="F83" s="15">
        <f t="shared" si="16"/>
        <v>90</v>
      </c>
      <c r="G83" s="199">
        <f>'[2]06'!H85</f>
        <v>0</v>
      </c>
      <c r="H83" s="200">
        <f>'[2]06'!I85</f>
        <v>0</v>
      </c>
      <c r="I83" s="200">
        <f>'[2]06'!J85</f>
        <v>0</v>
      </c>
      <c r="J83" s="200">
        <f>'[2]06'!K85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'[2]06'!B86</f>
        <v>40</v>
      </c>
      <c r="C84" s="200">
        <f>'[2]06'!C86</f>
        <v>50</v>
      </c>
      <c r="D84" s="200">
        <f>'[2]06'!D86</f>
        <v>0</v>
      </c>
      <c r="E84" s="200">
        <f>'[2]06'!E86</f>
        <v>0</v>
      </c>
      <c r="F84" s="15">
        <f t="shared" si="16"/>
        <v>90</v>
      </c>
      <c r="G84" s="199">
        <f>'[2]06'!H86</f>
        <v>0</v>
      </c>
      <c r="H84" s="200">
        <f>'[2]06'!I86</f>
        <v>0</v>
      </c>
      <c r="I84" s="200">
        <f>'[2]06'!J86</f>
        <v>0</v>
      </c>
      <c r="J84" s="200">
        <f>'[2]06'!K86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'[2]06'!B87</f>
        <v>40</v>
      </c>
      <c r="C85" s="200">
        <f>'[2]06'!C87</f>
        <v>50</v>
      </c>
      <c r="D85" s="200">
        <f>'[2]06'!D87</f>
        <v>0</v>
      </c>
      <c r="E85" s="200">
        <f>'[2]06'!E87</f>
        <v>0</v>
      </c>
      <c r="F85" s="15">
        <f t="shared" si="16"/>
        <v>90</v>
      </c>
      <c r="G85" s="199">
        <f>'[2]06'!H87</f>
        <v>0</v>
      </c>
      <c r="H85" s="200">
        <f>'[2]06'!I87</f>
        <v>0</v>
      </c>
      <c r="I85" s="200">
        <f>'[2]06'!J87</f>
        <v>0</v>
      </c>
      <c r="J85" s="200">
        <f>'[2]06'!K87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'[2]06'!B88</f>
        <v>40</v>
      </c>
      <c r="C86" s="200">
        <f>'[2]06'!C88</f>
        <v>50</v>
      </c>
      <c r="D86" s="200">
        <f>'[2]06'!D88</f>
        <v>0</v>
      </c>
      <c r="E86" s="200">
        <f>'[2]06'!E88</f>
        <v>0</v>
      </c>
      <c r="F86" s="15">
        <f t="shared" si="16"/>
        <v>90</v>
      </c>
      <c r="G86" s="199">
        <f>'[2]06'!H88</f>
        <v>0</v>
      </c>
      <c r="H86" s="200">
        <f>'[2]06'!I88</f>
        <v>0</v>
      </c>
      <c r="I86" s="200">
        <f>'[2]06'!J88</f>
        <v>0</v>
      </c>
      <c r="J86" s="200">
        <f>'[2]06'!K88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'[2]06'!B89</f>
        <v>40</v>
      </c>
      <c r="C87" s="200">
        <f>'[2]06'!C89</f>
        <v>50</v>
      </c>
      <c r="D87" s="200">
        <f>'[2]06'!D89</f>
        <v>0</v>
      </c>
      <c r="E87" s="200">
        <f>'[2]06'!E89</f>
        <v>0</v>
      </c>
      <c r="F87" s="15">
        <f t="shared" si="16"/>
        <v>90</v>
      </c>
      <c r="G87" s="199">
        <f>'[2]06'!H89</f>
        <v>0</v>
      </c>
      <c r="H87" s="200">
        <f>'[2]06'!I89</f>
        <v>0</v>
      </c>
      <c r="I87" s="200">
        <f>'[2]06'!J89</f>
        <v>0</v>
      </c>
      <c r="J87" s="200">
        <f>'[2]06'!K89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'[2]06'!B90</f>
        <v>40</v>
      </c>
      <c r="C88" s="200">
        <f>'[2]06'!C90</f>
        <v>50</v>
      </c>
      <c r="D88" s="200">
        <f>'[2]06'!D90</f>
        <v>0</v>
      </c>
      <c r="E88" s="200">
        <f>'[2]06'!E90</f>
        <v>0</v>
      </c>
      <c r="F88" s="15">
        <f t="shared" si="16"/>
        <v>90</v>
      </c>
      <c r="G88" s="199">
        <f>'[2]06'!H90</f>
        <v>0</v>
      </c>
      <c r="H88" s="200">
        <f>'[2]06'!I90</f>
        <v>0</v>
      </c>
      <c r="I88" s="200">
        <f>'[2]06'!J90</f>
        <v>0</v>
      </c>
      <c r="J88" s="200">
        <f>'[2]06'!K90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'[2]06'!B91</f>
        <v>40</v>
      </c>
      <c r="C89" s="200">
        <f>'[2]06'!C91</f>
        <v>50</v>
      </c>
      <c r="D89" s="200">
        <f>'[2]06'!D91</f>
        <v>0</v>
      </c>
      <c r="E89" s="200">
        <f>'[2]06'!E91</f>
        <v>0</v>
      </c>
      <c r="F89" s="15">
        <f t="shared" si="16"/>
        <v>90</v>
      </c>
      <c r="G89" s="199">
        <f>'[2]06'!H91</f>
        <v>0</v>
      </c>
      <c r="H89" s="200">
        <f>'[2]06'!I91</f>
        <v>0</v>
      </c>
      <c r="I89" s="200">
        <f>'[2]06'!J91</f>
        <v>0</v>
      </c>
      <c r="J89" s="200">
        <f>'[2]06'!K91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'[2]06'!B92</f>
        <v>40</v>
      </c>
      <c r="C90" s="200">
        <f>'[2]06'!C92</f>
        <v>50</v>
      </c>
      <c r="D90" s="200">
        <f>'[2]06'!D92</f>
        <v>0</v>
      </c>
      <c r="E90" s="200">
        <f>'[2]06'!E92</f>
        <v>0</v>
      </c>
      <c r="F90" s="15">
        <f t="shared" si="16"/>
        <v>90</v>
      </c>
      <c r="G90" s="199">
        <f>'[2]06'!H92</f>
        <v>0</v>
      </c>
      <c r="H90" s="200">
        <f>'[2]06'!I92</f>
        <v>0</v>
      </c>
      <c r="I90" s="200">
        <f>'[2]06'!J92</f>
        <v>0</v>
      </c>
      <c r="J90" s="200">
        <f>'[2]06'!K92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'[2]06'!B93</f>
        <v>40</v>
      </c>
      <c r="C91" s="200">
        <f>'[2]06'!C93</f>
        <v>50</v>
      </c>
      <c r="D91" s="200">
        <f>'[2]06'!D93</f>
        <v>0</v>
      </c>
      <c r="E91" s="200">
        <f>'[2]06'!E93</f>
        <v>0</v>
      </c>
      <c r="F91" s="15">
        <f t="shared" si="16"/>
        <v>90</v>
      </c>
      <c r="G91" s="199">
        <f>'[2]06'!H93</f>
        <v>0</v>
      </c>
      <c r="H91" s="200">
        <f>'[2]06'!I93</f>
        <v>0</v>
      </c>
      <c r="I91" s="200">
        <f>'[2]06'!J93</f>
        <v>0</v>
      </c>
      <c r="J91" s="200">
        <f>'[2]06'!K93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'[2]06'!B94</f>
        <v>40</v>
      </c>
      <c r="C92" s="200">
        <f>'[2]06'!C94</f>
        <v>50</v>
      </c>
      <c r="D92" s="200">
        <f>'[2]06'!D94</f>
        <v>0</v>
      </c>
      <c r="E92" s="200">
        <f>'[2]06'!E94</f>
        <v>0</v>
      </c>
      <c r="F92" s="15">
        <f t="shared" si="16"/>
        <v>90</v>
      </c>
      <c r="G92" s="199">
        <f>'[2]06'!H94</f>
        <v>0</v>
      </c>
      <c r="H92" s="200">
        <f>'[2]06'!I94</f>
        <v>0</v>
      </c>
      <c r="I92" s="200">
        <f>'[2]06'!J94</f>
        <v>0</v>
      </c>
      <c r="J92" s="200">
        <f>'[2]06'!K94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'[2]06'!B95</f>
        <v>40</v>
      </c>
      <c r="C93" s="200">
        <f>'[2]06'!C95</f>
        <v>50</v>
      </c>
      <c r="D93" s="200">
        <f>'[2]06'!D95</f>
        <v>0</v>
      </c>
      <c r="E93" s="200">
        <f>'[2]06'!E95</f>
        <v>0</v>
      </c>
      <c r="F93" s="15">
        <f t="shared" si="16"/>
        <v>90</v>
      </c>
      <c r="G93" s="199">
        <f>'[2]06'!H95</f>
        <v>0</v>
      </c>
      <c r="H93" s="200">
        <f>'[2]06'!I95</f>
        <v>0</v>
      </c>
      <c r="I93" s="200">
        <f>'[2]06'!J95</f>
        <v>0</v>
      </c>
      <c r="J93" s="200">
        <f>'[2]06'!K95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'[2]06'!B96</f>
        <v>40</v>
      </c>
      <c r="C94" s="200">
        <f>'[2]06'!C96</f>
        <v>50</v>
      </c>
      <c r="D94" s="200">
        <f>'[2]06'!D96</f>
        <v>0</v>
      </c>
      <c r="E94" s="200">
        <f>'[2]06'!E96</f>
        <v>0</v>
      </c>
      <c r="F94" s="15">
        <f t="shared" si="16"/>
        <v>90</v>
      </c>
      <c r="G94" s="199">
        <f>'[2]06'!H96</f>
        <v>0</v>
      </c>
      <c r="H94" s="200">
        <f>'[2]06'!I96</f>
        <v>0</v>
      </c>
      <c r="I94" s="200">
        <f>'[2]06'!J96</f>
        <v>0</v>
      </c>
      <c r="J94" s="200">
        <f>'[2]06'!K96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'[2]06'!B97</f>
        <v>40</v>
      </c>
      <c r="C95" s="200">
        <f>'[2]06'!C97</f>
        <v>50</v>
      </c>
      <c r="D95" s="200">
        <f>'[2]06'!D97</f>
        <v>0</v>
      </c>
      <c r="E95" s="200">
        <f>'[2]06'!E97</f>
        <v>0</v>
      </c>
      <c r="F95" s="15">
        <f t="shared" si="16"/>
        <v>90</v>
      </c>
      <c r="G95" s="199">
        <f>'[2]06'!H97</f>
        <v>0</v>
      </c>
      <c r="H95" s="200">
        <f>'[2]06'!I97</f>
        <v>0</v>
      </c>
      <c r="I95" s="200">
        <f>'[2]06'!J97</f>
        <v>0</v>
      </c>
      <c r="J95" s="200">
        <f>'[2]06'!K97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'[2]06'!B98</f>
        <v>40</v>
      </c>
      <c r="C96" s="200">
        <f>'[2]06'!C98</f>
        <v>50</v>
      </c>
      <c r="D96" s="200">
        <f>'[2]06'!D98</f>
        <v>0</v>
      </c>
      <c r="E96" s="200">
        <f>'[2]06'!E98</f>
        <v>0</v>
      </c>
      <c r="F96" s="15">
        <f t="shared" si="16"/>
        <v>90</v>
      </c>
      <c r="G96" s="199">
        <f>'[2]06'!H98</f>
        <v>0</v>
      </c>
      <c r="H96" s="200">
        <f>'[2]06'!I98</f>
        <v>0</v>
      </c>
      <c r="I96" s="200">
        <f>'[2]06'!J98</f>
        <v>0</v>
      </c>
      <c r="J96" s="200">
        <f>'[2]06'!K98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'[2]06'!B99</f>
        <v>40</v>
      </c>
      <c r="C97" s="200">
        <f>'[2]06'!C99</f>
        <v>50</v>
      </c>
      <c r="D97" s="200">
        <f>'[2]06'!D99</f>
        <v>0</v>
      </c>
      <c r="E97" s="200">
        <f>'[2]06'!E99</f>
        <v>0</v>
      </c>
      <c r="F97" s="15">
        <f t="shared" si="16"/>
        <v>90</v>
      </c>
      <c r="G97" s="199">
        <f>'[2]06'!H99</f>
        <v>0</v>
      </c>
      <c r="H97" s="200">
        <f>'[2]06'!I99</f>
        <v>0</v>
      </c>
      <c r="I97" s="200">
        <f>'[2]06'!J99</f>
        <v>0</v>
      </c>
      <c r="J97" s="200">
        <f>'[2]06'!K99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'[2]06'!B100</f>
        <v>40</v>
      </c>
      <c r="C98" s="200">
        <f>'[2]06'!C100</f>
        <v>50</v>
      </c>
      <c r="D98" s="200">
        <f>'[2]06'!D100</f>
        <v>0</v>
      </c>
      <c r="E98" s="200">
        <f>'[2]06'!E100</f>
        <v>0</v>
      </c>
      <c r="F98" s="15">
        <f t="shared" si="16"/>
        <v>90</v>
      </c>
      <c r="G98" s="199">
        <f>'[2]06'!H100</f>
        <v>0</v>
      </c>
      <c r="H98" s="200">
        <f>'[2]06'!I100</f>
        <v>0</v>
      </c>
      <c r="I98" s="200">
        <f>'[2]06'!J100</f>
        <v>0</v>
      </c>
      <c r="J98" s="200">
        <f>'[2]06'!K100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45388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1010</v>
      </c>
      <c r="G3" s="16">
        <f>'[3]06'!G5</f>
        <v>0</v>
      </c>
      <c r="H3" s="17">
        <f>SUM(B3:G3)</f>
        <v>1330</v>
      </c>
      <c r="I3" s="15">
        <f>'[3]06'!J5</f>
        <v>284.22000000000003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284.22000000000003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284.22000000000003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284.22000000000003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252.22000000000003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252.22000000000003</v>
      </c>
      <c r="AT3" s="8">
        <v>0</v>
      </c>
      <c r="AU3" s="8">
        <v>30.8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0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0</v>
      </c>
      <c r="BM3" s="8">
        <f>AU3</f>
        <v>30.8</v>
      </c>
      <c r="BN3" s="8">
        <f>BC3</f>
        <v>0</v>
      </c>
      <c r="BO3" s="8">
        <f>BJ3</f>
        <v>32</v>
      </c>
      <c r="BP3" s="139">
        <f>BL3-BN3</f>
        <v>0</v>
      </c>
      <c r="BQ3" s="139">
        <f>BM3-BO3</f>
        <v>-1.1999999999999993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1010</v>
      </c>
      <c r="G4" s="16">
        <f>'[3]06'!G6</f>
        <v>0</v>
      </c>
      <c r="H4" s="17">
        <f>SUM(B4:G4)</f>
        <v>1330</v>
      </c>
      <c r="I4" s="15">
        <f>'[3]06'!J6</f>
        <v>284.22000000000003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284.22000000000003</v>
      </c>
      <c r="P4" s="18">
        <f>frq!C4</f>
        <v>1</v>
      </c>
      <c r="Q4" s="15">
        <f>IF($P4=1,I4,IF(AND($P4=0.985,I4&gt;0.985*B4),B4*0.985,IF(AND($P4=0.965,I4&gt;0.965*B4),0.965*B4,I4)))</f>
        <v>284.22000000000003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284.22000000000003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252.22000000000003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252.22000000000003</v>
      </c>
      <c r="AT4" s="8">
        <v>0</v>
      </c>
      <c r="AU4" s="8">
        <v>30.8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0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30.8</v>
      </c>
      <c r="BN4" s="8">
        <f t="shared" ref="BN4:BN67" si="23">BC4</f>
        <v>0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-1.1999999999999993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1010</v>
      </c>
      <c r="G5" s="16">
        <f>'[3]06'!G7</f>
        <v>0</v>
      </c>
      <c r="H5" s="17">
        <f t="shared" ref="H5:H68" si="27">SUM(B5:G5)</f>
        <v>1330</v>
      </c>
      <c r="I5" s="15">
        <f>'[3]06'!J7</f>
        <v>284.22000000000003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284.22000000000003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284.22000000000003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284.22000000000003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252.22000000000003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252.22000000000003</v>
      </c>
      <c r="AT5" s="8">
        <v>0</v>
      </c>
      <c r="AU5" s="8">
        <v>30.8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0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0</v>
      </c>
      <c r="BM5" s="8">
        <f t="shared" si="22"/>
        <v>30.8</v>
      </c>
      <c r="BN5" s="8">
        <f t="shared" si="23"/>
        <v>0</v>
      </c>
      <c r="BO5" s="8">
        <f t="shared" si="24"/>
        <v>32</v>
      </c>
      <c r="BP5" s="139">
        <f t="shared" si="25"/>
        <v>0</v>
      </c>
      <c r="BQ5" s="139">
        <f t="shared" si="26"/>
        <v>-1.1999999999999993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1010</v>
      </c>
      <c r="G6" s="16">
        <f>'[3]06'!G8</f>
        <v>0</v>
      </c>
      <c r="H6" s="17">
        <f t="shared" si="27"/>
        <v>1330</v>
      </c>
      <c r="I6" s="15">
        <f>'[3]06'!J8</f>
        <v>284.22000000000003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284.22000000000003</v>
      </c>
      <c r="P6" s="18">
        <f>frq!C6</f>
        <v>1</v>
      </c>
      <c r="Q6" s="15">
        <f t="shared" si="29"/>
        <v>284.22000000000003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284.22000000000003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252.22000000000003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252.22000000000003</v>
      </c>
      <c r="AT6" s="8">
        <v>0</v>
      </c>
      <c r="AU6" s="8">
        <v>30.8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0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0</v>
      </c>
      <c r="BM6" s="8">
        <f t="shared" si="22"/>
        <v>30.8</v>
      </c>
      <c r="BN6" s="8">
        <f t="shared" si="23"/>
        <v>0</v>
      </c>
      <c r="BO6" s="8">
        <f t="shared" si="24"/>
        <v>32</v>
      </c>
      <c r="BP6" s="139">
        <f t="shared" si="25"/>
        <v>0</v>
      </c>
      <c r="BQ6" s="139">
        <f t="shared" si="26"/>
        <v>-1.1999999999999993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1010</v>
      </c>
      <c r="G7" s="16">
        <f>'[3]06'!G9</f>
        <v>0</v>
      </c>
      <c r="H7" s="17">
        <f t="shared" si="27"/>
        <v>1330</v>
      </c>
      <c r="I7" s="15">
        <f>'[3]06'!J9</f>
        <v>284.22000000000003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284.22000000000003</v>
      </c>
      <c r="P7" s="18">
        <f>frq!C7</f>
        <v>1</v>
      </c>
      <c r="Q7" s="15">
        <f t="shared" si="29"/>
        <v>284.22000000000003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284.22000000000003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252.22000000000003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252.22000000000003</v>
      </c>
      <c r="AT7" s="8">
        <v>0</v>
      </c>
      <c r="AU7" s="8">
        <v>30.8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0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0</v>
      </c>
      <c r="BM7" s="8">
        <f t="shared" si="22"/>
        <v>30.8</v>
      </c>
      <c r="BN7" s="8">
        <f t="shared" si="23"/>
        <v>0</v>
      </c>
      <c r="BO7" s="8">
        <f t="shared" si="24"/>
        <v>32</v>
      </c>
      <c r="BP7" s="139">
        <f t="shared" si="25"/>
        <v>0</v>
      </c>
      <c r="BQ7" s="139">
        <f t="shared" si="26"/>
        <v>-1.1999999999999993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1010</v>
      </c>
      <c r="G8" s="16">
        <f>'[3]06'!G10</f>
        <v>0</v>
      </c>
      <c r="H8" s="17">
        <f t="shared" si="27"/>
        <v>1330</v>
      </c>
      <c r="I8" s="15">
        <f>'[3]06'!J10</f>
        <v>284.22000000000003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284.22000000000003</v>
      </c>
      <c r="P8" s="18">
        <f>frq!C8</f>
        <v>1</v>
      </c>
      <c r="Q8" s="15">
        <f t="shared" si="29"/>
        <v>284.22000000000003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284.22000000000003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252.22000000000003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252.22000000000003</v>
      </c>
      <c r="AT8" s="8">
        <v>0</v>
      </c>
      <c r="AU8" s="8">
        <v>30.8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0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0</v>
      </c>
      <c r="BM8" s="8">
        <f t="shared" si="22"/>
        <v>30.8</v>
      </c>
      <c r="BN8" s="8">
        <f t="shared" si="23"/>
        <v>0</v>
      </c>
      <c r="BO8" s="8">
        <f t="shared" si="24"/>
        <v>32</v>
      </c>
      <c r="BP8" s="139">
        <f t="shared" si="25"/>
        <v>0</v>
      </c>
      <c r="BQ8" s="139">
        <f t="shared" si="26"/>
        <v>-1.1999999999999993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1010</v>
      </c>
      <c r="G9" s="16">
        <f>'[3]06'!G11</f>
        <v>0</v>
      </c>
      <c r="H9" s="17">
        <f t="shared" si="27"/>
        <v>1330</v>
      </c>
      <c r="I9" s="15">
        <f>'[3]06'!J11</f>
        <v>284.22000000000003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284.22000000000003</v>
      </c>
      <c r="P9" s="18">
        <f>frq!C9</f>
        <v>1</v>
      </c>
      <c r="Q9" s="15">
        <f t="shared" si="29"/>
        <v>284.22000000000003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284.22000000000003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252.22000000000003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252.22000000000003</v>
      </c>
      <c r="AT9" s="8">
        <v>0</v>
      </c>
      <c r="AU9" s="8">
        <v>30.8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0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0</v>
      </c>
      <c r="BM9" s="8">
        <f t="shared" si="22"/>
        <v>30.8</v>
      </c>
      <c r="BN9" s="8">
        <f t="shared" si="23"/>
        <v>0</v>
      </c>
      <c r="BO9" s="8">
        <f t="shared" si="24"/>
        <v>32</v>
      </c>
      <c r="BP9" s="139">
        <f t="shared" si="25"/>
        <v>0</v>
      </c>
      <c r="BQ9" s="139">
        <f t="shared" si="26"/>
        <v>-1.1999999999999993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1010</v>
      </c>
      <c r="G10" s="16">
        <f>'[3]06'!G12</f>
        <v>0</v>
      </c>
      <c r="H10" s="17">
        <f t="shared" si="27"/>
        <v>1330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3.39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3.39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234.61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234.61</v>
      </c>
      <c r="AT10" s="8">
        <v>3.26</v>
      </c>
      <c r="AU10" s="8">
        <v>30.8</v>
      </c>
      <c r="AW10" s="203">
        <v>3.39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3.39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3.26</v>
      </c>
      <c r="BM10" s="8">
        <f t="shared" si="22"/>
        <v>30.8</v>
      </c>
      <c r="BN10" s="8">
        <f t="shared" si="23"/>
        <v>3.39</v>
      </c>
      <c r="BO10" s="8">
        <f t="shared" si="24"/>
        <v>32</v>
      </c>
      <c r="BP10" s="139">
        <f t="shared" si="25"/>
        <v>-0.13000000000000034</v>
      </c>
      <c r="BQ10" s="139">
        <f t="shared" si="26"/>
        <v>-1.1999999999999993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1010</v>
      </c>
      <c r="G11" s="16">
        <f>'[3]06'!G13</f>
        <v>0</v>
      </c>
      <c r="H11" s="17">
        <f t="shared" si="27"/>
        <v>1330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3.39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234.61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234.61</v>
      </c>
      <c r="AT11" s="8">
        <v>3.26</v>
      </c>
      <c r="AU11" s="8">
        <v>30.8</v>
      </c>
      <c r="AW11" s="203">
        <v>3.39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3.39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3.26</v>
      </c>
      <c r="BM11" s="8">
        <f t="shared" si="22"/>
        <v>30.8</v>
      </c>
      <c r="BN11" s="8">
        <f t="shared" si="23"/>
        <v>3.39</v>
      </c>
      <c r="BO11" s="8">
        <f t="shared" si="24"/>
        <v>32</v>
      </c>
      <c r="BP11" s="139">
        <f t="shared" si="25"/>
        <v>-0.13000000000000034</v>
      </c>
      <c r="BQ11" s="139">
        <f t="shared" si="26"/>
        <v>-1.1999999999999993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1010</v>
      </c>
      <c r="G12" s="16">
        <f>'[3]06'!G14</f>
        <v>0</v>
      </c>
      <c r="H12" s="17">
        <f t="shared" si="27"/>
        <v>1330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3.39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3.39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234.61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234.61</v>
      </c>
      <c r="AT12" s="8">
        <v>3.26</v>
      </c>
      <c r="AU12" s="8">
        <v>30.8</v>
      </c>
      <c r="AW12" s="203">
        <v>3.39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3.39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3.26</v>
      </c>
      <c r="BM12" s="8">
        <f t="shared" si="22"/>
        <v>30.8</v>
      </c>
      <c r="BN12" s="8">
        <f t="shared" si="23"/>
        <v>3.39</v>
      </c>
      <c r="BO12" s="8">
        <f t="shared" si="24"/>
        <v>32</v>
      </c>
      <c r="BP12" s="139">
        <f t="shared" si="25"/>
        <v>-0.13000000000000034</v>
      </c>
      <c r="BQ12" s="139">
        <f t="shared" si="26"/>
        <v>-1.1999999999999993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1010</v>
      </c>
      <c r="G13" s="16">
        <f>'[3]06'!G15</f>
        <v>0</v>
      </c>
      <c r="H13" s="17">
        <f t="shared" si="27"/>
        <v>1330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3.39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3.39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234.61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234.61</v>
      </c>
      <c r="AT13" s="8">
        <v>3.26</v>
      </c>
      <c r="AU13" s="8">
        <v>30.8</v>
      </c>
      <c r="AW13" s="203">
        <v>3.39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3.39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3.26</v>
      </c>
      <c r="BM13" s="8">
        <f t="shared" si="22"/>
        <v>30.8</v>
      </c>
      <c r="BN13" s="8">
        <f t="shared" si="23"/>
        <v>3.39</v>
      </c>
      <c r="BO13" s="8">
        <f t="shared" si="24"/>
        <v>32</v>
      </c>
      <c r="BP13" s="139">
        <f t="shared" si="25"/>
        <v>-0.13000000000000034</v>
      </c>
      <c r="BQ13" s="139">
        <f t="shared" si="26"/>
        <v>-1.1999999999999993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1010</v>
      </c>
      <c r="G14" s="16">
        <f>'[3]06'!G16</f>
        <v>0</v>
      </c>
      <c r="H14" s="17">
        <f t="shared" si="27"/>
        <v>1330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3.39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3.39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234.61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234.61</v>
      </c>
      <c r="AT14" s="8">
        <v>3.26</v>
      </c>
      <c r="AU14" s="8">
        <v>30.8</v>
      </c>
      <c r="AW14" s="203">
        <v>3.39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3.39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3.26</v>
      </c>
      <c r="BM14" s="8">
        <f t="shared" si="22"/>
        <v>30.8</v>
      </c>
      <c r="BN14" s="8">
        <f t="shared" si="23"/>
        <v>3.39</v>
      </c>
      <c r="BO14" s="8">
        <f t="shared" si="24"/>
        <v>32</v>
      </c>
      <c r="BP14" s="139">
        <f t="shared" si="25"/>
        <v>-0.13000000000000034</v>
      </c>
      <c r="BQ14" s="139">
        <f t="shared" si="26"/>
        <v>-1.1999999999999993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1010</v>
      </c>
      <c r="G15" s="16">
        <f>'[3]06'!G17</f>
        <v>0</v>
      </c>
      <c r="H15" s="17">
        <f t="shared" si="27"/>
        <v>1330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3.39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3.39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234.61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234.61</v>
      </c>
      <c r="AT15" s="8">
        <v>3.26</v>
      </c>
      <c r="AU15" s="8">
        <v>30.8</v>
      </c>
      <c r="AW15" s="203">
        <v>3.39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3.39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3.26</v>
      </c>
      <c r="BM15" s="8">
        <f t="shared" si="22"/>
        <v>30.8</v>
      </c>
      <c r="BN15" s="8">
        <f t="shared" si="23"/>
        <v>3.39</v>
      </c>
      <c r="BO15" s="8">
        <f t="shared" si="24"/>
        <v>32</v>
      </c>
      <c r="BP15" s="139">
        <f t="shared" si="25"/>
        <v>-0.13000000000000034</v>
      </c>
      <c r="BQ15" s="139">
        <f t="shared" si="26"/>
        <v>-1.1999999999999993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1010</v>
      </c>
      <c r="G16" s="16">
        <f>'[3]06'!G18</f>
        <v>0</v>
      </c>
      <c r="H16" s="17">
        <f t="shared" si="27"/>
        <v>1330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3.39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3.39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234.61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234.61</v>
      </c>
      <c r="AT16" s="8">
        <v>3.26</v>
      </c>
      <c r="AU16" s="8">
        <v>30.8</v>
      </c>
      <c r="AW16" s="203">
        <v>3.39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3.39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3.26</v>
      </c>
      <c r="BM16" s="8">
        <f t="shared" si="22"/>
        <v>30.8</v>
      </c>
      <c r="BN16" s="8">
        <f t="shared" si="23"/>
        <v>3.39</v>
      </c>
      <c r="BO16" s="8">
        <f t="shared" si="24"/>
        <v>32</v>
      </c>
      <c r="BP16" s="139">
        <f t="shared" si="25"/>
        <v>-0.13000000000000034</v>
      </c>
      <c r="BQ16" s="139">
        <f t="shared" si="26"/>
        <v>-1.1999999999999993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1010</v>
      </c>
      <c r="G17" s="16">
        <f>'[3]06'!G19</f>
        <v>0</v>
      </c>
      <c r="H17" s="17">
        <f t="shared" si="27"/>
        <v>1330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3.39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3.39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234.61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234.61</v>
      </c>
      <c r="AT17" s="8">
        <v>3.26</v>
      </c>
      <c r="AU17" s="8">
        <v>30.8</v>
      </c>
      <c r="AW17" s="203">
        <v>3.39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3.39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3.26</v>
      </c>
      <c r="BM17" s="8">
        <f t="shared" si="22"/>
        <v>30.8</v>
      </c>
      <c r="BN17" s="8">
        <f t="shared" si="23"/>
        <v>3.39</v>
      </c>
      <c r="BO17" s="8">
        <f t="shared" si="24"/>
        <v>32</v>
      </c>
      <c r="BP17" s="139">
        <f t="shared" si="25"/>
        <v>-0.13000000000000034</v>
      </c>
      <c r="BQ17" s="139">
        <f t="shared" si="26"/>
        <v>-1.1999999999999993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1010</v>
      </c>
      <c r="G18" s="16">
        <f>'[3]06'!G20</f>
        <v>0</v>
      </c>
      <c r="H18" s="17">
        <f t="shared" si="27"/>
        <v>1330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3.39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3.39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234.61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234.61</v>
      </c>
      <c r="AT18" s="8">
        <v>3.26</v>
      </c>
      <c r="AU18" s="8">
        <v>30.8</v>
      </c>
      <c r="AW18" s="203">
        <v>3.39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3.39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3.26</v>
      </c>
      <c r="BM18" s="8">
        <f t="shared" si="22"/>
        <v>30.8</v>
      </c>
      <c r="BN18" s="8">
        <f t="shared" si="23"/>
        <v>3.39</v>
      </c>
      <c r="BO18" s="8">
        <f t="shared" si="24"/>
        <v>32</v>
      </c>
      <c r="BP18" s="139">
        <f t="shared" si="25"/>
        <v>-0.13000000000000034</v>
      </c>
      <c r="BQ18" s="139">
        <f t="shared" si="26"/>
        <v>-1.1999999999999993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1010</v>
      </c>
      <c r="G19" s="16">
        <f>'[3]06'!G21</f>
        <v>0</v>
      </c>
      <c r="H19" s="17">
        <f t="shared" si="27"/>
        <v>1330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13.39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13.39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224.61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224.61</v>
      </c>
      <c r="AT19" s="8">
        <v>12.89</v>
      </c>
      <c r="AU19" s="8">
        <v>30.8</v>
      </c>
      <c r="AW19" s="203">
        <v>13.39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13.39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12.89</v>
      </c>
      <c r="BM19" s="8">
        <f t="shared" si="22"/>
        <v>30.8</v>
      </c>
      <c r="BN19" s="8">
        <f t="shared" si="23"/>
        <v>13.39</v>
      </c>
      <c r="BO19" s="8">
        <f t="shared" si="24"/>
        <v>32</v>
      </c>
      <c r="BP19" s="139">
        <f t="shared" si="25"/>
        <v>-0.5</v>
      </c>
      <c r="BQ19" s="139">
        <f t="shared" si="26"/>
        <v>-1.1999999999999993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1010</v>
      </c>
      <c r="G20" s="16">
        <f>'[3]06'!G22</f>
        <v>0</v>
      </c>
      <c r="H20" s="17">
        <f t="shared" si="27"/>
        <v>1330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13.39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13.39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224.61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224.61</v>
      </c>
      <c r="AT20" s="8">
        <v>12.89</v>
      </c>
      <c r="AU20" s="8">
        <v>30.8</v>
      </c>
      <c r="AW20" s="203">
        <v>13.39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13.39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12.89</v>
      </c>
      <c r="BM20" s="8">
        <f t="shared" si="22"/>
        <v>30.8</v>
      </c>
      <c r="BN20" s="8">
        <f t="shared" si="23"/>
        <v>13.39</v>
      </c>
      <c r="BO20" s="8">
        <f t="shared" si="24"/>
        <v>32</v>
      </c>
      <c r="BP20" s="139">
        <f t="shared" si="25"/>
        <v>-0.5</v>
      </c>
      <c r="BQ20" s="139">
        <f t="shared" si="26"/>
        <v>-1.1999999999999993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1010</v>
      </c>
      <c r="G21" s="16">
        <f>'[3]06'!G23</f>
        <v>0</v>
      </c>
      <c r="H21" s="17">
        <f t="shared" si="27"/>
        <v>1330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13.39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13.39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224.61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224.61</v>
      </c>
      <c r="AT21" s="8">
        <v>12.89</v>
      </c>
      <c r="AU21" s="8">
        <v>30.8</v>
      </c>
      <c r="AW21" s="203">
        <v>13.39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13.39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12.89</v>
      </c>
      <c r="BM21" s="8">
        <f t="shared" si="22"/>
        <v>30.8</v>
      </c>
      <c r="BN21" s="8">
        <f t="shared" si="23"/>
        <v>13.39</v>
      </c>
      <c r="BO21" s="8">
        <f t="shared" si="24"/>
        <v>32</v>
      </c>
      <c r="BP21" s="139">
        <f t="shared" si="25"/>
        <v>-0.5</v>
      </c>
      <c r="BQ21" s="139">
        <f t="shared" si="26"/>
        <v>-1.1999999999999993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1010</v>
      </c>
      <c r="G22" s="16">
        <f>'[3]06'!G24</f>
        <v>0</v>
      </c>
      <c r="H22" s="17">
        <f t="shared" si="27"/>
        <v>1330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13.39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13.39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224.61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224.61</v>
      </c>
      <c r="AT22" s="8">
        <v>12.89</v>
      </c>
      <c r="AU22" s="8">
        <v>30.8</v>
      </c>
      <c r="AW22" s="203">
        <v>13.39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13.39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12.89</v>
      </c>
      <c r="BM22" s="8">
        <f t="shared" si="22"/>
        <v>30.8</v>
      </c>
      <c r="BN22" s="8">
        <f t="shared" si="23"/>
        <v>13.39</v>
      </c>
      <c r="BO22" s="8">
        <f t="shared" si="24"/>
        <v>32</v>
      </c>
      <c r="BP22" s="139">
        <f t="shared" si="25"/>
        <v>-0.5</v>
      </c>
      <c r="BQ22" s="139">
        <f t="shared" si="26"/>
        <v>-1.1999999999999993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1010</v>
      </c>
      <c r="G23" s="16">
        <f>'[3]06'!G25</f>
        <v>0</v>
      </c>
      <c r="H23" s="17">
        <f t="shared" si="27"/>
        <v>1330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13.39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13.39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224.61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224.61</v>
      </c>
      <c r="AT23" s="8">
        <v>12.89</v>
      </c>
      <c r="AU23" s="8">
        <v>30.8</v>
      </c>
      <c r="AW23" s="203">
        <v>13.39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13.39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12.89</v>
      </c>
      <c r="BM23" s="8">
        <f t="shared" si="22"/>
        <v>30.8</v>
      </c>
      <c r="BN23" s="8">
        <f t="shared" si="23"/>
        <v>13.39</v>
      </c>
      <c r="BO23" s="8">
        <f t="shared" si="24"/>
        <v>32</v>
      </c>
      <c r="BP23" s="139">
        <f t="shared" si="25"/>
        <v>-0.5</v>
      </c>
      <c r="BQ23" s="139">
        <f t="shared" si="26"/>
        <v>-1.1999999999999993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1010</v>
      </c>
      <c r="G24" s="16">
        <f>'[3]06'!G26</f>
        <v>0</v>
      </c>
      <c r="H24" s="17">
        <f t="shared" si="27"/>
        <v>1330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13.39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13.39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224.61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224.61</v>
      </c>
      <c r="AT24" s="8">
        <v>12.89</v>
      </c>
      <c r="AU24" s="8">
        <v>30.8</v>
      </c>
      <c r="AW24" s="203">
        <v>13.39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13.39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12.89</v>
      </c>
      <c r="BM24" s="8">
        <f t="shared" si="22"/>
        <v>30.8</v>
      </c>
      <c r="BN24" s="8">
        <f t="shared" si="23"/>
        <v>13.39</v>
      </c>
      <c r="BO24" s="8">
        <f t="shared" si="24"/>
        <v>32</v>
      </c>
      <c r="BP24" s="139">
        <f t="shared" si="25"/>
        <v>-0.5</v>
      </c>
      <c r="BQ24" s="139">
        <f t="shared" si="26"/>
        <v>-1.1999999999999993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1010</v>
      </c>
      <c r="G25" s="16">
        <f>'[3]06'!G27</f>
        <v>0</v>
      </c>
      <c r="H25" s="17">
        <f t="shared" si="27"/>
        <v>1330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3.39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3.39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234.61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234.61</v>
      </c>
      <c r="AT25" s="8">
        <v>3.26</v>
      </c>
      <c r="AU25" s="8">
        <v>30.8</v>
      </c>
      <c r="AW25" s="203">
        <v>3.39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3.39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3.26</v>
      </c>
      <c r="BM25" s="8">
        <f t="shared" si="22"/>
        <v>30.8</v>
      </c>
      <c r="BN25" s="8">
        <f t="shared" si="23"/>
        <v>3.39</v>
      </c>
      <c r="BO25" s="8">
        <f t="shared" si="24"/>
        <v>32</v>
      </c>
      <c r="BP25" s="139">
        <f t="shared" si="25"/>
        <v>-0.13000000000000034</v>
      </c>
      <c r="BQ25" s="139">
        <f t="shared" si="26"/>
        <v>-1.1999999999999993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1010</v>
      </c>
      <c r="G26" s="16">
        <f>'[3]06'!G28</f>
        <v>0</v>
      </c>
      <c r="H26" s="17">
        <f t="shared" si="27"/>
        <v>1330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3.39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3.39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234.61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234.61</v>
      </c>
      <c r="AT26" s="8">
        <v>3.26</v>
      </c>
      <c r="AU26" s="8">
        <v>30.8</v>
      </c>
      <c r="AW26" s="203">
        <v>3.39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3.39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3.26</v>
      </c>
      <c r="BM26" s="8">
        <f t="shared" si="22"/>
        <v>30.8</v>
      </c>
      <c r="BN26" s="8">
        <f t="shared" si="23"/>
        <v>3.39</v>
      </c>
      <c r="BO26" s="8">
        <f t="shared" si="24"/>
        <v>32</v>
      </c>
      <c r="BP26" s="139">
        <f t="shared" si="25"/>
        <v>-0.13000000000000034</v>
      </c>
      <c r="BQ26" s="139">
        <f t="shared" si="26"/>
        <v>-1.1999999999999993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1010</v>
      </c>
      <c r="G27" s="16">
        <f>'[3]06'!G29</f>
        <v>0</v>
      </c>
      <c r="H27" s="17">
        <f t="shared" si="27"/>
        <v>1330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234.61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234.61</v>
      </c>
      <c r="AT27" s="8">
        <v>3.26</v>
      </c>
      <c r="AU27" s="8">
        <v>30.8</v>
      </c>
      <c r="AW27" s="203">
        <v>3.39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3.39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3.26</v>
      </c>
      <c r="BM27" s="8">
        <f t="shared" si="22"/>
        <v>30.8</v>
      </c>
      <c r="BN27" s="8">
        <f t="shared" si="23"/>
        <v>3.39</v>
      </c>
      <c r="BO27" s="8">
        <f t="shared" si="24"/>
        <v>32</v>
      </c>
      <c r="BP27" s="139">
        <f t="shared" si="25"/>
        <v>-0.13000000000000034</v>
      </c>
      <c r="BQ27" s="139">
        <f t="shared" si="26"/>
        <v>-1.1999999999999993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1010</v>
      </c>
      <c r="G28" s="16">
        <f>'[3]06'!G30</f>
        <v>0</v>
      </c>
      <c r="H28" s="17">
        <f t="shared" si="27"/>
        <v>1330</v>
      </c>
      <c r="I28" s="15">
        <f>'[3]06'!J30</f>
        <v>284.22000000000003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284.22000000000003</v>
      </c>
      <c r="P28" s="18">
        <f>frq!C28</f>
        <v>1</v>
      </c>
      <c r="Q28" s="15">
        <f t="shared" si="29"/>
        <v>284.22000000000003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284.22000000000003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252.22000000000003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252.22000000000003</v>
      </c>
      <c r="AT28" s="8">
        <v>3.26</v>
      </c>
      <c r="AU28" s="8">
        <v>30.8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0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3.26</v>
      </c>
      <c r="BM28" s="8">
        <f t="shared" si="22"/>
        <v>30.8</v>
      </c>
      <c r="BN28" s="8">
        <f t="shared" si="23"/>
        <v>0</v>
      </c>
      <c r="BO28" s="8">
        <f t="shared" si="24"/>
        <v>32</v>
      </c>
      <c r="BP28" s="139">
        <f t="shared" si="25"/>
        <v>3.26</v>
      </c>
      <c r="BQ28" s="139">
        <f t="shared" si="26"/>
        <v>-1.1999999999999993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1010</v>
      </c>
      <c r="G29" s="16">
        <f>'[3]06'!G31</f>
        <v>0</v>
      </c>
      <c r="H29" s="17">
        <f t="shared" si="27"/>
        <v>1330</v>
      </c>
      <c r="I29" s="15">
        <f>'[3]06'!J31</f>
        <v>284.22000000000003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284.22000000000003</v>
      </c>
      <c r="P29" s="18">
        <f>frq!C29</f>
        <v>1</v>
      </c>
      <c r="Q29" s="15">
        <f t="shared" si="29"/>
        <v>284.22000000000003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284.22000000000003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252.22000000000003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252.22000000000003</v>
      </c>
      <c r="AT29" s="8">
        <v>0</v>
      </c>
      <c r="AU29" s="8">
        <v>30.8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0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0</v>
      </c>
      <c r="BM29" s="8">
        <f t="shared" si="22"/>
        <v>30.8</v>
      </c>
      <c r="BN29" s="8">
        <f t="shared" si="23"/>
        <v>0</v>
      </c>
      <c r="BO29" s="8">
        <f t="shared" si="24"/>
        <v>32</v>
      </c>
      <c r="BP29" s="139">
        <f t="shared" si="25"/>
        <v>0</v>
      </c>
      <c r="BQ29" s="139">
        <f t="shared" si="26"/>
        <v>-1.1999999999999993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1010</v>
      </c>
      <c r="G30" s="16">
        <f>'[3]06'!G32</f>
        <v>0</v>
      </c>
      <c r="H30" s="17">
        <f t="shared" si="27"/>
        <v>1330</v>
      </c>
      <c r="I30" s="15">
        <f>'[3]06'!J32</f>
        <v>284.22000000000003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284.22000000000003</v>
      </c>
      <c r="P30" s="18">
        <f>frq!C30</f>
        <v>1</v>
      </c>
      <c r="Q30" s="15">
        <f t="shared" si="29"/>
        <v>284.22000000000003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284.22000000000003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252.22000000000003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252.22000000000003</v>
      </c>
      <c r="AT30" s="8">
        <v>0</v>
      </c>
      <c r="AU30" s="8">
        <v>30.8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0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0</v>
      </c>
      <c r="BM30" s="8">
        <f t="shared" si="22"/>
        <v>30.8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-1.1999999999999993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1010</v>
      </c>
      <c r="G31" s="16">
        <f>'[3]06'!G33</f>
        <v>0</v>
      </c>
      <c r="H31" s="17">
        <f t="shared" si="27"/>
        <v>1330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234.61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234.61</v>
      </c>
      <c r="AT31" s="8">
        <v>3.26</v>
      </c>
      <c r="AU31" s="8">
        <v>30.8</v>
      </c>
      <c r="AW31" s="203">
        <v>3.39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3.39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3.26</v>
      </c>
      <c r="BM31" s="8">
        <f t="shared" si="22"/>
        <v>30.8</v>
      </c>
      <c r="BN31" s="8">
        <f t="shared" si="23"/>
        <v>3.39</v>
      </c>
      <c r="BO31" s="8">
        <f t="shared" si="24"/>
        <v>32</v>
      </c>
      <c r="BP31" s="139">
        <f t="shared" si="25"/>
        <v>-0.13000000000000034</v>
      </c>
      <c r="BQ31" s="139">
        <f t="shared" si="26"/>
        <v>-1.1999999999999993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1010</v>
      </c>
      <c r="G32" s="16">
        <f>'[3]06'!G34</f>
        <v>0</v>
      </c>
      <c r="H32" s="17">
        <f t="shared" si="27"/>
        <v>1330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3.39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234.61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234.61</v>
      </c>
      <c r="AT32" s="8">
        <v>3.26</v>
      </c>
      <c r="AU32" s="8">
        <v>30.8</v>
      </c>
      <c r="AW32" s="203">
        <v>3.39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3.39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3.26</v>
      </c>
      <c r="BM32" s="8">
        <f t="shared" si="22"/>
        <v>30.8</v>
      </c>
      <c r="BN32" s="8">
        <f t="shared" si="23"/>
        <v>3.39</v>
      </c>
      <c r="BO32" s="8">
        <f t="shared" si="24"/>
        <v>32</v>
      </c>
      <c r="BP32" s="139">
        <f t="shared" si="25"/>
        <v>-0.13000000000000034</v>
      </c>
      <c r="BQ32" s="139">
        <f t="shared" si="26"/>
        <v>-1.1999999999999993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1010</v>
      </c>
      <c r="G33" s="16">
        <f>'[3]06'!G35</f>
        <v>0</v>
      </c>
      <c r="H33" s="17">
        <f t="shared" si="27"/>
        <v>1330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13.39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224.61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224.61</v>
      </c>
      <c r="AT33" s="8">
        <v>12.89</v>
      </c>
      <c r="AU33" s="8">
        <v>30.8</v>
      </c>
      <c r="AW33" s="203">
        <v>13.39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13.39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12.89</v>
      </c>
      <c r="BM33" s="8">
        <f t="shared" si="22"/>
        <v>30.8</v>
      </c>
      <c r="BN33" s="8">
        <f t="shared" si="23"/>
        <v>13.39</v>
      </c>
      <c r="BO33" s="8">
        <f t="shared" si="24"/>
        <v>32</v>
      </c>
      <c r="BP33" s="139">
        <f t="shared" si="25"/>
        <v>-0.5</v>
      </c>
      <c r="BQ33" s="139">
        <f t="shared" si="26"/>
        <v>-1.1999999999999993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1010</v>
      </c>
      <c r="G34" s="16">
        <f>'[3]06'!G36</f>
        <v>0</v>
      </c>
      <c r="H34" s="17">
        <f t="shared" si="27"/>
        <v>1330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25.73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25.73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212.27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212.27</v>
      </c>
      <c r="AT34" s="8">
        <v>24.76</v>
      </c>
      <c r="AU34" s="8">
        <v>30.8</v>
      </c>
      <c r="AW34" s="203">
        <v>25.73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25.73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24.76</v>
      </c>
      <c r="BM34" s="8">
        <f t="shared" si="22"/>
        <v>30.8</v>
      </c>
      <c r="BN34" s="8">
        <f t="shared" si="23"/>
        <v>25.73</v>
      </c>
      <c r="BO34" s="8">
        <f t="shared" si="24"/>
        <v>32</v>
      </c>
      <c r="BP34" s="139">
        <f t="shared" si="25"/>
        <v>-0.96999999999999886</v>
      </c>
      <c r="BQ34" s="139">
        <f t="shared" si="26"/>
        <v>-1.1999999999999993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1010</v>
      </c>
      <c r="G35" s="16">
        <f>'[3]06'!G37</f>
        <v>0</v>
      </c>
      <c r="H35" s="17">
        <f t="shared" si="27"/>
        <v>1330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25.73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25.73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212.27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212.27</v>
      </c>
      <c r="AT35" s="8">
        <v>24.76</v>
      </c>
      <c r="AU35" s="8">
        <v>30.8</v>
      </c>
      <c r="AW35" s="203">
        <v>25.73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25.73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24.76</v>
      </c>
      <c r="BM35" s="8">
        <f t="shared" si="22"/>
        <v>30.8</v>
      </c>
      <c r="BN35" s="8">
        <f t="shared" si="23"/>
        <v>25.73</v>
      </c>
      <c r="BO35" s="8">
        <f t="shared" si="24"/>
        <v>32</v>
      </c>
      <c r="BP35" s="139">
        <f t="shared" si="25"/>
        <v>-0.96999999999999886</v>
      </c>
      <c r="BQ35" s="139">
        <f t="shared" si="26"/>
        <v>-1.1999999999999993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1010</v>
      </c>
      <c r="G36" s="16">
        <f>'[3]06'!G38</f>
        <v>0</v>
      </c>
      <c r="H36" s="17">
        <f t="shared" si="27"/>
        <v>1330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25.73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25.73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212.27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212.27</v>
      </c>
      <c r="AT36" s="8">
        <v>24.76</v>
      </c>
      <c r="AU36" s="8">
        <v>30.8</v>
      </c>
      <c r="AW36" s="203">
        <v>25.73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25.73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24.76</v>
      </c>
      <c r="BM36" s="8">
        <f t="shared" si="22"/>
        <v>30.8</v>
      </c>
      <c r="BN36" s="8">
        <f t="shared" si="23"/>
        <v>25.73</v>
      </c>
      <c r="BO36" s="8">
        <f t="shared" si="24"/>
        <v>32</v>
      </c>
      <c r="BP36" s="139">
        <f t="shared" si="25"/>
        <v>-0.96999999999999886</v>
      </c>
      <c r="BQ36" s="139">
        <f t="shared" si="26"/>
        <v>-1.1999999999999993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1010</v>
      </c>
      <c r="G37" s="16">
        <f>'[3]06'!G39</f>
        <v>0</v>
      </c>
      <c r="H37" s="17">
        <f t="shared" si="27"/>
        <v>1330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25.73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25.73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212.27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212.27</v>
      </c>
      <c r="AT37" s="8">
        <v>24.76</v>
      </c>
      <c r="AU37" s="8">
        <v>30.8</v>
      </c>
      <c r="AW37" s="203">
        <v>25.73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25.73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24.76</v>
      </c>
      <c r="BM37" s="8">
        <f t="shared" si="22"/>
        <v>30.8</v>
      </c>
      <c r="BN37" s="8">
        <f t="shared" si="23"/>
        <v>25.73</v>
      </c>
      <c r="BO37" s="8">
        <f t="shared" si="24"/>
        <v>32</v>
      </c>
      <c r="BP37" s="139">
        <f t="shared" si="25"/>
        <v>-0.96999999999999886</v>
      </c>
      <c r="BQ37" s="139">
        <f t="shared" si="26"/>
        <v>-1.1999999999999993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1010</v>
      </c>
      <c r="G38" s="16">
        <f>'[3]06'!G40</f>
        <v>0</v>
      </c>
      <c r="H38" s="17">
        <f t="shared" si="27"/>
        <v>1330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25.73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25.73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212.27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212.27</v>
      </c>
      <c r="AT38" s="8">
        <v>24.76</v>
      </c>
      <c r="AU38" s="8">
        <v>30.8</v>
      </c>
      <c r="AW38" s="203">
        <v>25.73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25.73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24.76</v>
      </c>
      <c r="BM38" s="8">
        <f t="shared" si="22"/>
        <v>30.8</v>
      </c>
      <c r="BN38" s="8">
        <f t="shared" si="23"/>
        <v>25.73</v>
      </c>
      <c r="BO38" s="8">
        <f t="shared" si="24"/>
        <v>32</v>
      </c>
      <c r="BP38" s="139">
        <f t="shared" si="25"/>
        <v>-0.96999999999999886</v>
      </c>
      <c r="BQ38" s="139">
        <f t="shared" si="26"/>
        <v>-1.1999999999999993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990</v>
      </c>
      <c r="G39" s="16">
        <f>'[3]06'!G41</f>
        <v>0</v>
      </c>
      <c r="H39" s="17">
        <f t="shared" si="27"/>
        <v>1310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26.63</v>
      </c>
      <c r="AE39" s="8">
        <f t="shared" si="11"/>
        <v>26.63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26.63</v>
      </c>
      <c r="AL39" s="8">
        <f t="shared" si="31"/>
        <v>216.74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216.74</v>
      </c>
      <c r="AT39" s="8">
        <v>25.63</v>
      </c>
      <c r="AU39" s="8">
        <v>25.63</v>
      </c>
      <c r="AW39" s="203">
        <v>26.63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26.63</v>
      </c>
      <c r="BD39" s="203">
        <v>26.63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26.63</v>
      </c>
      <c r="BL39" s="8">
        <f t="shared" si="21"/>
        <v>25.63</v>
      </c>
      <c r="BM39" s="8">
        <f t="shared" si="22"/>
        <v>25.63</v>
      </c>
      <c r="BN39" s="8">
        <f t="shared" si="23"/>
        <v>26.63</v>
      </c>
      <c r="BO39" s="8">
        <f t="shared" si="24"/>
        <v>26.63</v>
      </c>
      <c r="BP39" s="139">
        <f t="shared" si="25"/>
        <v>-1</v>
      </c>
      <c r="BQ39" s="139">
        <f t="shared" si="26"/>
        <v>-1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990</v>
      </c>
      <c r="G40" s="16">
        <f>'[3]06'!G42</f>
        <v>0</v>
      </c>
      <c r="H40" s="17">
        <f t="shared" si="27"/>
        <v>1310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26.63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26.63</v>
      </c>
      <c r="AE40" s="8">
        <f t="shared" si="11"/>
        <v>26.63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26.63</v>
      </c>
      <c r="AL40" s="8">
        <f t="shared" si="31"/>
        <v>216.74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216.74</v>
      </c>
      <c r="AT40" s="8">
        <v>25.63</v>
      </c>
      <c r="AU40" s="8">
        <v>25.63</v>
      </c>
      <c r="AW40" s="203">
        <v>26.63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26.63</v>
      </c>
      <c r="BD40" s="203">
        <v>26.63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26.63</v>
      </c>
      <c r="BL40" s="8">
        <f t="shared" si="21"/>
        <v>25.63</v>
      </c>
      <c r="BM40" s="8">
        <f t="shared" si="22"/>
        <v>25.63</v>
      </c>
      <c r="BN40" s="8">
        <f t="shared" si="23"/>
        <v>26.63</v>
      </c>
      <c r="BO40" s="8">
        <f t="shared" si="24"/>
        <v>26.63</v>
      </c>
      <c r="BP40" s="139">
        <f t="shared" si="25"/>
        <v>-1</v>
      </c>
      <c r="BQ40" s="139">
        <f t="shared" si="26"/>
        <v>-1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990</v>
      </c>
      <c r="G41" s="16">
        <f>'[3]06'!G43</f>
        <v>0</v>
      </c>
      <c r="H41" s="17">
        <f t="shared" si="27"/>
        <v>1310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26.63</v>
      </c>
      <c r="AE41" s="8">
        <f t="shared" si="11"/>
        <v>26.63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26.63</v>
      </c>
      <c r="AL41" s="8">
        <f t="shared" si="31"/>
        <v>216.74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216.74</v>
      </c>
      <c r="AT41" s="8">
        <v>25.63</v>
      </c>
      <c r="AU41" s="8">
        <v>25.63</v>
      </c>
      <c r="AW41" s="203">
        <v>26.63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26.63</v>
      </c>
      <c r="BD41" s="203">
        <v>26.63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26.63</v>
      </c>
      <c r="BL41" s="8">
        <f t="shared" si="21"/>
        <v>25.63</v>
      </c>
      <c r="BM41" s="8">
        <f t="shared" si="22"/>
        <v>25.63</v>
      </c>
      <c r="BN41" s="8">
        <f t="shared" si="23"/>
        <v>26.63</v>
      </c>
      <c r="BO41" s="8">
        <f t="shared" si="24"/>
        <v>26.63</v>
      </c>
      <c r="BP41" s="139">
        <f t="shared" si="25"/>
        <v>-1</v>
      </c>
      <c r="BQ41" s="139">
        <f t="shared" si="26"/>
        <v>-1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990</v>
      </c>
      <c r="G42" s="16">
        <f>'[3]06'!G44</f>
        <v>0</v>
      </c>
      <c r="H42" s="17">
        <f t="shared" si="27"/>
        <v>1310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26.63</v>
      </c>
      <c r="AE42" s="8">
        <f t="shared" si="11"/>
        <v>26.63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26.63</v>
      </c>
      <c r="AL42" s="8">
        <f t="shared" si="31"/>
        <v>216.74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216.74</v>
      </c>
      <c r="AT42" s="8">
        <v>25.63</v>
      </c>
      <c r="AU42" s="8">
        <v>25.63</v>
      </c>
      <c r="AW42" s="203">
        <v>26.63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26.63</v>
      </c>
      <c r="BD42" s="203">
        <v>26.63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26.63</v>
      </c>
      <c r="BL42" s="8">
        <f t="shared" si="21"/>
        <v>25.63</v>
      </c>
      <c r="BM42" s="8">
        <f t="shared" si="22"/>
        <v>25.63</v>
      </c>
      <c r="BN42" s="8">
        <f t="shared" si="23"/>
        <v>26.63</v>
      </c>
      <c r="BO42" s="8">
        <f t="shared" si="24"/>
        <v>26.63</v>
      </c>
      <c r="BP42" s="139">
        <f t="shared" si="25"/>
        <v>-1</v>
      </c>
      <c r="BQ42" s="139">
        <f t="shared" si="26"/>
        <v>-1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990</v>
      </c>
      <c r="G43" s="16">
        <f>'[3]06'!G45</f>
        <v>0</v>
      </c>
      <c r="H43" s="17">
        <f t="shared" si="27"/>
        <v>1310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26.63</v>
      </c>
      <c r="AE43" s="8">
        <f t="shared" si="11"/>
        <v>26.63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26.63</v>
      </c>
      <c r="AL43" s="8">
        <f t="shared" si="31"/>
        <v>216.74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216.74</v>
      </c>
      <c r="AT43" s="8">
        <v>25.63</v>
      </c>
      <c r="AU43" s="8">
        <v>25.63</v>
      </c>
      <c r="AW43" s="203">
        <v>26.63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26.63</v>
      </c>
      <c r="BD43" s="203">
        <v>26.63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26.63</v>
      </c>
      <c r="BL43" s="8">
        <f t="shared" si="21"/>
        <v>25.63</v>
      </c>
      <c r="BM43" s="8">
        <f t="shared" si="22"/>
        <v>25.63</v>
      </c>
      <c r="BN43" s="8">
        <f t="shared" si="23"/>
        <v>26.63</v>
      </c>
      <c r="BO43" s="8">
        <f t="shared" si="24"/>
        <v>26.63</v>
      </c>
      <c r="BP43" s="139">
        <f t="shared" si="25"/>
        <v>-1</v>
      </c>
      <c r="BQ43" s="139">
        <f t="shared" si="26"/>
        <v>-1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990</v>
      </c>
      <c r="G44" s="16">
        <f>'[3]06'!G46</f>
        <v>0</v>
      </c>
      <c r="H44" s="17">
        <f t="shared" si="27"/>
        <v>1310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26.63</v>
      </c>
      <c r="AE44" s="8">
        <f t="shared" si="11"/>
        <v>26.63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26.63</v>
      </c>
      <c r="AL44" s="8">
        <f t="shared" si="31"/>
        <v>216.74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216.74</v>
      </c>
      <c r="AT44" s="8">
        <v>25.63</v>
      </c>
      <c r="AU44" s="8">
        <v>25.63</v>
      </c>
      <c r="AW44" s="203">
        <v>26.63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26.63</v>
      </c>
      <c r="BD44" s="203">
        <v>26.63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26.63</v>
      </c>
      <c r="BL44" s="8">
        <f t="shared" si="21"/>
        <v>25.63</v>
      </c>
      <c r="BM44" s="8">
        <f t="shared" si="22"/>
        <v>25.63</v>
      </c>
      <c r="BN44" s="8">
        <f t="shared" si="23"/>
        <v>26.63</v>
      </c>
      <c r="BO44" s="8">
        <f t="shared" si="24"/>
        <v>26.63</v>
      </c>
      <c r="BP44" s="139">
        <f t="shared" si="25"/>
        <v>-1</v>
      </c>
      <c r="BQ44" s="139">
        <f t="shared" si="26"/>
        <v>-1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990</v>
      </c>
      <c r="G45" s="16">
        <f>'[3]06'!G47</f>
        <v>0</v>
      </c>
      <c r="H45" s="17">
        <f t="shared" si="27"/>
        <v>1310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26.63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26.63</v>
      </c>
      <c r="AE45" s="8">
        <f t="shared" si="11"/>
        <v>26.63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26.63</v>
      </c>
      <c r="AL45" s="8">
        <f t="shared" si="31"/>
        <v>216.74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216.74</v>
      </c>
      <c r="AT45" s="8">
        <v>25.63</v>
      </c>
      <c r="AU45" s="8">
        <v>25.63</v>
      </c>
      <c r="AW45" s="203">
        <v>26.63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26.63</v>
      </c>
      <c r="BD45" s="203">
        <v>26.63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26.63</v>
      </c>
      <c r="BL45" s="8">
        <f t="shared" si="21"/>
        <v>25.63</v>
      </c>
      <c r="BM45" s="8">
        <f t="shared" si="22"/>
        <v>25.63</v>
      </c>
      <c r="BN45" s="8">
        <f t="shared" si="23"/>
        <v>26.63</v>
      </c>
      <c r="BO45" s="8">
        <f t="shared" si="24"/>
        <v>26.63</v>
      </c>
      <c r="BP45" s="139">
        <f t="shared" si="25"/>
        <v>-1</v>
      </c>
      <c r="BQ45" s="139">
        <f t="shared" si="26"/>
        <v>-1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990</v>
      </c>
      <c r="G46" s="16">
        <f>'[3]06'!G48</f>
        <v>0</v>
      </c>
      <c r="H46" s="17">
        <f t="shared" si="27"/>
        <v>1310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26.63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26.63</v>
      </c>
      <c r="AE46" s="8">
        <f t="shared" si="11"/>
        <v>26.63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26.63</v>
      </c>
      <c r="AL46" s="8">
        <f t="shared" si="31"/>
        <v>216.74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216.74</v>
      </c>
      <c r="AT46" s="8">
        <v>25.63</v>
      </c>
      <c r="AU46" s="8">
        <v>25.63</v>
      </c>
      <c r="AW46" s="203">
        <v>26.63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26.63</v>
      </c>
      <c r="BD46" s="203">
        <v>26.63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26.63</v>
      </c>
      <c r="BL46" s="8">
        <f t="shared" si="21"/>
        <v>25.63</v>
      </c>
      <c r="BM46" s="8">
        <f t="shared" si="22"/>
        <v>25.63</v>
      </c>
      <c r="BN46" s="8">
        <f t="shared" si="23"/>
        <v>26.63</v>
      </c>
      <c r="BO46" s="8">
        <f t="shared" si="24"/>
        <v>26.63</v>
      </c>
      <c r="BP46" s="139">
        <f t="shared" si="25"/>
        <v>-1</v>
      </c>
      <c r="BQ46" s="139">
        <f t="shared" si="26"/>
        <v>-1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990</v>
      </c>
      <c r="G47" s="16">
        <f>'[3]06'!G49</f>
        <v>0</v>
      </c>
      <c r="H47" s="17">
        <f t="shared" si="27"/>
        <v>1310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26.63</v>
      </c>
      <c r="AE47" s="8">
        <f t="shared" si="11"/>
        <v>26.63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26.63</v>
      </c>
      <c r="AL47" s="8">
        <f t="shared" si="31"/>
        <v>216.74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216.74</v>
      </c>
      <c r="AT47" s="8">
        <v>25.63</v>
      </c>
      <c r="AU47" s="8">
        <v>25.63</v>
      </c>
      <c r="AW47" s="203">
        <v>26.63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26.63</v>
      </c>
      <c r="BD47" s="203">
        <v>26.63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26.63</v>
      </c>
      <c r="BL47" s="8">
        <f t="shared" si="21"/>
        <v>25.63</v>
      </c>
      <c r="BM47" s="8">
        <f t="shared" si="22"/>
        <v>25.63</v>
      </c>
      <c r="BN47" s="8">
        <f t="shared" si="23"/>
        <v>26.63</v>
      </c>
      <c r="BO47" s="8">
        <f t="shared" si="24"/>
        <v>26.63</v>
      </c>
      <c r="BP47" s="139">
        <f t="shared" si="25"/>
        <v>-1</v>
      </c>
      <c r="BQ47" s="139">
        <f t="shared" si="26"/>
        <v>-1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990</v>
      </c>
      <c r="G48" s="16">
        <f>'[3]06'!G50</f>
        <v>0</v>
      </c>
      <c r="H48" s="17">
        <f t="shared" si="27"/>
        <v>1310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26.63</v>
      </c>
      <c r="AE48" s="8">
        <f t="shared" si="11"/>
        <v>26.63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26.63</v>
      </c>
      <c r="AL48" s="8">
        <f t="shared" si="31"/>
        <v>216.74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216.74</v>
      </c>
      <c r="AT48" s="8">
        <v>25.63</v>
      </c>
      <c r="AU48" s="8">
        <v>25.63</v>
      </c>
      <c r="AW48" s="203">
        <v>26.63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26.63</v>
      </c>
      <c r="BD48" s="203">
        <v>26.63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26.63</v>
      </c>
      <c r="BL48" s="8">
        <f t="shared" si="21"/>
        <v>25.63</v>
      </c>
      <c r="BM48" s="8">
        <f t="shared" si="22"/>
        <v>25.63</v>
      </c>
      <c r="BN48" s="8">
        <f t="shared" si="23"/>
        <v>26.63</v>
      </c>
      <c r="BO48" s="8">
        <f t="shared" si="24"/>
        <v>26.63</v>
      </c>
      <c r="BP48" s="139">
        <f t="shared" si="25"/>
        <v>-1</v>
      </c>
      <c r="BQ48" s="139">
        <f t="shared" si="26"/>
        <v>-1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990</v>
      </c>
      <c r="G49" s="16">
        <f>'[3]06'!G51</f>
        <v>0</v>
      </c>
      <c r="H49" s="17">
        <f t="shared" si="27"/>
        <v>1310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25.63</v>
      </c>
      <c r="AU49" s="8">
        <v>25.63</v>
      </c>
      <c r="AW49" s="203">
        <v>26.63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26.63</v>
      </c>
      <c r="BD49" s="203">
        <v>26.63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26.63</v>
      </c>
      <c r="BL49" s="8">
        <f t="shared" si="21"/>
        <v>25.63</v>
      </c>
      <c r="BM49" s="8">
        <f t="shared" si="22"/>
        <v>25.63</v>
      </c>
      <c r="BN49" s="8">
        <f t="shared" si="23"/>
        <v>26.63</v>
      </c>
      <c r="BO49" s="8">
        <f t="shared" si="24"/>
        <v>26.63</v>
      </c>
      <c r="BP49" s="139">
        <f t="shared" si="25"/>
        <v>-1</v>
      </c>
      <c r="BQ49" s="139">
        <f t="shared" si="26"/>
        <v>-1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990</v>
      </c>
      <c r="G50" s="16">
        <f>'[3]06'!G52</f>
        <v>0</v>
      </c>
      <c r="H50" s="17">
        <f t="shared" si="27"/>
        <v>1310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25.63</v>
      </c>
      <c r="AU50" s="8">
        <v>25.63</v>
      </c>
      <c r="AW50" s="203">
        <v>26.63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26.63</v>
      </c>
      <c r="BD50" s="203">
        <v>26.63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26.63</v>
      </c>
      <c r="BL50" s="8">
        <f t="shared" si="21"/>
        <v>25.63</v>
      </c>
      <c r="BM50" s="8">
        <f t="shared" si="22"/>
        <v>25.63</v>
      </c>
      <c r="BN50" s="8">
        <f t="shared" si="23"/>
        <v>26.63</v>
      </c>
      <c r="BO50" s="8">
        <f t="shared" si="24"/>
        <v>26.63</v>
      </c>
      <c r="BP50" s="139">
        <f t="shared" si="25"/>
        <v>-1</v>
      </c>
      <c r="BQ50" s="139">
        <f t="shared" si="26"/>
        <v>-1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970</v>
      </c>
      <c r="G51" s="16">
        <f>'[3]06'!G53</f>
        <v>0</v>
      </c>
      <c r="H51" s="17">
        <f t="shared" si="27"/>
        <v>1290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25.63</v>
      </c>
      <c r="AU51" s="8">
        <v>25.63</v>
      </c>
      <c r="AW51" s="203">
        <v>26.63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26.63</v>
      </c>
      <c r="BD51" s="203">
        <v>26.63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26.63</v>
      </c>
      <c r="BL51" s="8">
        <f t="shared" si="21"/>
        <v>25.63</v>
      </c>
      <c r="BM51" s="8">
        <f t="shared" si="22"/>
        <v>25.63</v>
      </c>
      <c r="BN51" s="8">
        <f t="shared" si="23"/>
        <v>26.63</v>
      </c>
      <c r="BO51" s="8">
        <f t="shared" si="24"/>
        <v>26.63</v>
      </c>
      <c r="BP51" s="139">
        <f t="shared" si="25"/>
        <v>-1</v>
      </c>
      <c r="BQ51" s="139">
        <f t="shared" si="26"/>
        <v>-1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970</v>
      </c>
      <c r="G52" s="16">
        <f>'[3]06'!G54</f>
        <v>0</v>
      </c>
      <c r="H52" s="17">
        <f t="shared" si="27"/>
        <v>1290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25.63</v>
      </c>
      <c r="AU52" s="8">
        <v>25.63</v>
      </c>
      <c r="AW52" s="203">
        <v>26.63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26.63</v>
      </c>
      <c r="BD52" s="203">
        <v>26.63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26.63</v>
      </c>
      <c r="BL52" s="8">
        <f t="shared" si="21"/>
        <v>25.63</v>
      </c>
      <c r="BM52" s="8">
        <f t="shared" si="22"/>
        <v>25.63</v>
      </c>
      <c r="BN52" s="8">
        <f t="shared" si="23"/>
        <v>26.63</v>
      </c>
      <c r="BO52" s="8">
        <f t="shared" si="24"/>
        <v>26.63</v>
      </c>
      <c r="BP52" s="139">
        <f t="shared" si="25"/>
        <v>-1</v>
      </c>
      <c r="BQ52" s="139">
        <f t="shared" si="26"/>
        <v>-1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970</v>
      </c>
      <c r="G53" s="16">
        <f>'[3]06'!G55</f>
        <v>0</v>
      </c>
      <c r="H53" s="17">
        <f t="shared" si="27"/>
        <v>1290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25.63</v>
      </c>
      <c r="AU53" s="8">
        <v>25.63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26.99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26.99</v>
      </c>
      <c r="BL53" s="8">
        <f t="shared" si="21"/>
        <v>25.63</v>
      </c>
      <c r="BM53" s="8">
        <f t="shared" si="22"/>
        <v>25.63</v>
      </c>
      <c r="BN53" s="8">
        <f t="shared" si="23"/>
        <v>26.99</v>
      </c>
      <c r="BO53" s="8">
        <f t="shared" si="24"/>
        <v>26.99</v>
      </c>
      <c r="BP53" s="139">
        <f t="shared" si="25"/>
        <v>-1.3599999999999994</v>
      </c>
      <c r="BQ53" s="139">
        <f t="shared" si="26"/>
        <v>-1.3599999999999994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970</v>
      </c>
      <c r="G54" s="16">
        <f>'[3]06'!G56</f>
        <v>0</v>
      </c>
      <c r="H54" s="17">
        <f t="shared" si="27"/>
        <v>1290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25.63</v>
      </c>
      <c r="AU54" s="8">
        <v>25.63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26.99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26.99</v>
      </c>
      <c r="BL54" s="8">
        <f t="shared" si="21"/>
        <v>25.63</v>
      </c>
      <c r="BM54" s="8">
        <f t="shared" si="22"/>
        <v>25.63</v>
      </c>
      <c r="BN54" s="8">
        <f t="shared" si="23"/>
        <v>26.99</v>
      </c>
      <c r="BO54" s="8">
        <f t="shared" si="24"/>
        <v>26.99</v>
      </c>
      <c r="BP54" s="139">
        <f t="shared" si="25"/>
        <v>-1.3599999999999994</v>
      </c>
      <c r="BQ54" s="139">
        <f t="shared" si="26"/>
        <v>-1.3599999999999994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970</v>
      </c>
      <c r="G55" s="16">
        <f>'[3]06'!G57</f>
        <v>0</v>
      </c>
      <c r="H55" s="17">
        <f t="shared" si="27"/>
        <v>1290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25.98</v>
      </c>
      <c r="AU55" s="8">
        <v>25.98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25.98</v>
      </c>
      <c r="BM55" s="8">
        <f t="shared" si="22"/>
        <v>25.98</v>
      </c>
      <c r="BN55" s="8">
        <f t="shared" si="23"/>
        <v>26.99</v>
      </c>
      <c r="BO55" s="8">
        <f t="shared" si="24"/>
        <v>26.99</v>
      </c>
      <c r="BP55" s="139">
        <f t="shared" si="25"/>
        <v>-1.009999999999998</v>
      </c>
      <c r="BQ55" s="139">
        <f t="shared" si="26"/>
        <v>-1.009999999999998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970</v>
      </c>
      <c r="G56" s="16">
        <f>'[3]06'!G58</f>
        <v>0</v>
      </c>
      <c r="H56" s="17">
        <f t="shared" si="27"/>
        <v>1290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25.98</v>
      </c>
      <c r="AU56" s="8">
        <v>25.98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25.98</v>
      </c>
      <c r="BM56" s="8">
        <f t="shared" si="22"/>
        <v>25.98</v>
      </c>
      <c r="BN56" s="8">
        <f t="shared" si="23"/>
        <v>26.99</v>
      </c>
      <c r="BO56" s="8">
        <f t="shared" si="24"/>
        <v>26.99</v>
      </c>
      <c r="BP56" s="139">
        <f t="shared" si="25"/>
        <v>-1.009999999999998</v>
      </c>
      <c r="BQ56" s="139">
        <f t="shared" si="26"/>
        <v>-1.009999999999998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970</v>
      </c>
      <c r="G57" s="16">
        <f>'[3]06'!G59</f>
        <v>0</v>
      </c>
      <c r="H57" s="17">
        <f t="shared" si="27"/>
        <v>1290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25.98</v>
      </c>
      <c r="AU57" s="8">
        <v>25.98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25.98</v>
      </c>
      <c r="BM57" s="8">
        <f t="shared" si="22"/>
        <v>25.98</v>
      </c>
      <c r="BN57" s="8">
        <f t="shared" si="23"/>
        <v>26.99</v>
      </c>
      <c r="BO57" s="8">
        <f t="shared" si="24"/>
        <v>26.99</v>
      </c>
      <c r="BP57" s="139">
        <f t="shared" si="25"/>
        <v>-1.009999999999998</v>
      </c>
      <c r="BQ57" s="139">
        <f t="shared" si="26"/>
        <v>-1.009999999999998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970</v>
      </c>
      <c r="G58" s="16">
        <f>'[3]06'!G60</f>
        <v>0</v>
      </c>
      <c r="H58" s="17">
        <f t="shared" si="27"/>
        <v>1290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25.98</v>
      </c>
      <c r="AU58" s="8">
        <v>25.98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25.98</v>
      </c>
      <c r="BM58" s="8">
        <f t="shared" si="22"/>
        <v>25.98</v>
      </c>
      <c r="BN58" s="8">
        <f t="shared" si="23"/>
        <v>26.99</v>
      </c>
      <c r="BO58" s="8">
        <f t="shared" si="24"/>
        <v>26.99</v>
      </c>
      <c r="BP58" s="139">
        <f t="shared" si="25"/>
        <v>-1.009999999999998</v>
      </c>
      <c r="BQ58" s="139">
        <f t="shared" si="26"/>
        <v>-1.009999999999998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970</v>
      </c>
      <c r="G59" s="16">
        <f>'[3]06'!G61</f>
        <v>0</v>
      </c>
      <c r="H59" s="17">
        <f t="shared" si="27"/>
        <v>1290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25.98</v>
      </c>
      <c r="AU59" s="8">
        <v>25.98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25.98</v>
      </c>
      <c r="BM59" s="8">
        <f t="shared" si="22"/>
        <v>25.98</v>
      </c>
      <c r="BN59" s="8">
        <f t="shared" si="23"/>
        <v>26.99</v>
      </c>
      <c r="BO59" s="8">
        <f t="shared" si="24"/>
        <v>26.99</v>
      </c>
      <c r="BP59" s="139">
        <f t="shared" si="25"/>
        <v>-1.009999999999998</v>
      </c>
      <c r="BQ59" s="139">
        <f t="shared" si="26"/>
        <v>-1.009999999999998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970</v>
      </c>
      <c r="G60" s="16">
        <f>'[3]06'!G62</f>
        <v>0</v>
      </c>
      <c r="H60" s="17">
        <f t="shared" si="27"/>
        <v>1290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25.98</v>
      </c>
      <c r="AU60" s="8">
        <v>25.98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25.98</v>
      </c>
      <c r="BM60" s="8">
        <f t="shared" si="22"/>
        <v>25.98</v>
      </c>
      <c r="BN60" s="8">
        <f t="shared" si="23"/>
        <v>26.99</v>
      </c>
      <c r="BO60" s="8">
        <f t="shared" si="24"/>
        <v>26.99</v>
      </c>
      <c r="BP60" s="139">
        <f t="shared" si="25"/>
        <v>-1.009999999999998</v>
      </c>
      <c r="BQ60" s="139">
        <f t="shared" si="26"/>
        <v>-1.009999999999998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970</v>
      </c>
      <c r="G61" s="16">
        <f>'[3]06'!G63</f>
        <v>0</v>
      </c>
      <c r="H61" s="17">
        <f t="shared" si="27"/>
        <v>1290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25.98</v>
      </c>
      <c r="AU61" s="8">
        <v>25.98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25.98</v>
      </c>
      <c r="BM61" s="8">
        <f t="shared" si="22"/>
        <v>25.98</v>
      </c>
      <c r="BN61" s="8">
        <f t="shared" si="23"/>
        <v>26.99</v>
      </c>
      <c r="BO61" s="8">
        <f t="shared" si="24"/>
        <v>26.99</v>
      </c>
      <c r="BP61" s="139">
        <f t="shared" si="25"/>
        <v>-1.009999999999998</v>
      </c>
      <c r="BQ61" s="139">
        <f t="shared" si="26"/>
        <v>-1.009999999999998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970</v>
      </c>
      <c r="G62" s="16">
        <f>'[3]06'!G64</f>
        <v>0</v>
      </c>
      <c r="H62" s="17">
        <f t="shared" si="27"/>
        <v>1290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25.98</v>
      </c>
      <c r="AU62" s="8">
        <v>25.98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25.98</v>
      </c>
      <c r="BM62" s="8">
        <f t="shared" si="22"/>
        <v>25.98</v>
      </c>
      <c r="BN62" s="8">
        <f t="shared" si="23"/>
        <v>26.99</v>
      </c>
      <c r="BO62" s="8">
        <f t="shared" si="24"/>
        <v>26.99</v>
      </c>
      <c r="BP62" s="139">
        <f t="shared" si="25"/>
        <v>-1.009999999999998</v>
      </c>
      <c r="BQ62" s="139">
        <f t="shared" si="26"/>
        <v>-1.009999999999998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970</v>
      </c>
      <c r="G63" s="16">
        <f>'[3]06'!G65</f>
        <v>0</v>
      </c>
      <c r="H63" s="17">
        <f t="shared" si="27"/>
        <v>1290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25.98</v>
      </c>
      <c r="AU63" s="8">
        <v>25.98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25.98</v>
      </c>
      <c r="BM63" s="8">
        <f t="shared" si="22"/>
        <v>25.98</v>
      </c>
      <c r="BN63" s="8">
        <f t="shared" si="23"/>
        <v>26.99</v>
      </c>
      <c r="BO63" s="8">
        <f t="shared" si="24"/>
        <v>26.99</v>
      </c>
      <c r="BP63" s="139">
        <f t="shared" si="25"/>
        <v>-1.009999999999998</v>
      </c>
      <c r="BQ63" s="139">
        <f t="shared" si="26"/>
        <v>-1.009999999999998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970</v>
      </c>
      <c r="G64" s="16">
        <f>'[3]06'!G66</f>
        <v>0</v>
      </c>
      <c r="H64" s="17">
        <f t="shared" si="27"/>
        <v>1290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25.98</v>
      </c>
      <c r="AU64" s="8">
        <v>25.98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25.98</v>
      </c>
      <c r="BM64" s="8">
        <f t="shared" si="22"/>
        <v>25.98</v>
      </c>
      <c r="BN64" s="8">
        <f t="shared" si="23"/>
        <v>26.99</v>
      </c>
      <c r="BO64" s="8">
        <f t="shared" si="24"/>
        <v>26.99</v>
      </c>
      <c r="BP64" s="139">
        <f t="shared" si="25"/>
        <v>-1.009999999999998</v>
      </c>
      <c r="BQ64" s="139">
        <f t="shared" si="26"/>
        <v>-1.009999999999998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970</v>
      </c>
      <c r="G65" s="16">
        <f>'[3]06'!G67</f>
        <v>0</v>
      </c>
      <c r="H65" s="17">
        <f t="shared" si="27"/>
        <v>1290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25.98</v>
      </c>
      <c r="AU65" s="8">
        <v>0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25.98</v>
      </c>
      <c r="BM65" s="8">
        <f t="shared" si="22"/>
        <v>0</v>
      </c>
      <c r="BN65" s="8">
        <f t="shared" si="23"/>
        <v>26.99</v>
      </c>
      <c r="BO65" s="8">
        <f t="shared" si="24"/>
        <v>26.99</v>
      </c>
      <c r="BP65" s="139">
        <f t="shared" si="25"/>
        <v>-1.009999999999998</v>
      </c>
      <c r="BQ65" s="139">
        <f t="shared" si="26"/>
        <v>-26.99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970</v>
      </c>
      <c r="G66" s="16">
        <f>'[3]06'!G68</f>
        <v>0</v>
      </c>
      <c r="H66" s="17">
        <f t="shared" si="27"/>
        <v>1290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25.98</v>
      </c>
      <c r="AU66" s="8">
        <v>0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25.98</v>
      </c>
      <c r="BM66" s="8">
        <f t="shared" si="22"/>
        <v>0</v>
      </c>
      <c r="BN66" s="8">
        <f t="shared" si="23"/>
        <v>26.99</v>
      </c>
      <c r="BO66" s="8">
        <f t="shared" si="24"/>
        <v>26.99</v>
      </c>
      <c r="BP66" s="139">
        <f t="shared" si="25"/>
        <v>-1.009999999999998</v>
      </c>
      <c r="BQ66" s="139">
        <f t="shared" si="26"/>
        <v>-26.99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970</v>
      </c>
      <c r="G67" s="16">
        <f>'[3]06'!G69</f>
        <v>0</v>
      </c>
      <c r="H67" s="17">
        <f t="shared" si="27"/>
        <v>1290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25.98</v>
      </c>
      <c r="AU67" s="8">
        <v>25.98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25.98</v>
      </c>
      <c r="BM67" s="8">
        <f t="shared" si="22"/>
        <v>25.98</v>
      </c>
      <c r="BN67" s="8">
        <f t="shared" si="23"/>
        <v>26.99</v>
      </c>
      <c r="BO67" s="8">
        <f t="shared" si="24"/>
        <v>26.99</v>
      </c>
      <c r="BP67" s="139">
        <f t="shared" si="25"/>
        <v>-1.009999999999998</v>
      </c>
      <c r="BQ67" s="139">
        <f t="shared" si="26"/>
        <v>-1.009999999999998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970</v>
      </c>
      <c r="G68" s="16">
        <f>'[3]06'!G70</f>
        <v>0</v>
      </c>
      <c r="H68" s="17">
        <f t="shared" si="27"/>
        <v>1290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25.98</v>
      </c>
      <c r="AU68" s="8">
        <v>25.98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25.98</v>
      </c>
      <c r="BM68" s="8">
        <f t="shared" ref="BM68:BM98" si="54">AU68</f>
        <v>25.98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-1.009999999999998</v>
      </c>
      <c r="BQ68" s="139">
        <f t="shared" ref="BQ68:BQ98" si="58">BM68-BO68</f>
        <v>-1.009999999999998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970</v>
      </c>
      <c r="G69" s="16">
        <f>'[3]06'!G71</f>
        <v>0</v>
      </c>
      <c r="H69" s="17">
        <f t="shared" ref="H69:H98" si="59">SUM(B69:G69)</f>
        <v>1290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17.39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17.39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220.61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220.61</v>
      </c>
      <c r="AT69" s="8">
        <v>16.739999999999998</v>
      </c>
      <c r="AU69" s="8">
        <v>30.8</v>
      </c>
      <c r="AW69" s="203">
        <v>17.39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17.39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16.739999999999998</v>
      </c>
      <c r="BM69" s="8">
        <f t="shared" si="54"/>
        <v>30.8</v>
      </c>
      <c r="BN69" s="8">
        <f t="shared" si="55"/>
        <v>17.39</v>
      </c>
      <c r="BO69" s="8">
        <f t="shared" si="56"/>
        <v>32</v>
      </c>
      <c r="BP69" s="139">
        <f t="shared" si="57"/>
        <v>-0.65000000000000213</v>
      </c>
      <c r="BQ69" s="139">
        <f t="shared" si="58"/>
        <v>-1.1999999999999993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970</v>
      </c>
      <c r="G70" s="16">
        <f>'[3]06'!G72</f>
        <v>0</v>
      </c>
      <c r="H70" s="17">
        <f t="shared" si="59"/>
        <v>1290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17.39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17.39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220.61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220.61</v>
      </c>
      <c r="AT70" s="8">
        <v>16.739999999999998</v>
      </c>
      <c r="AU70" s="8">
        <v>30.8</v>
      </c>
      <c r="AW70" s="203">
        <v>17.39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17.39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16.739999999999998</v>
      </c>
      <c r="BM70" s="8">
        <f t="shared" si="54"/>
        <v>30.8</v>
      </c>
      <c r="BN70" s="8">
        <f t="shared" si="55"/>
        <v>17.39</v>
      </c>
      <c r="BO70" s="8">
        <f t="shared" si="56"/>
        <v>32</v>
      </c>
      <c r="BP70" s="139">
        <f t="shared" si="57"/>
        <v>-0.65000000000000213</v>
      </c>
      <c r="BQ70" s="139">
        <f t="shared" si="58"/>
        <v>-1.1999999999999993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970</v>
      </c>
      <c r="G71" s="16">
        <f>'[3]06'!G73</f>
        <v>0</v>
      </c>
      <c r="H71" s="17">
        <f t="shared" si="59"/>
        <v>1290</v>
      </c>
      <c r="I71" s="15">
        <f>'[3]06'!J73</f>
        <v>270.22000000000003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270.22000000000003</v>
      </c>
      <c r="P71" s="18">
        <f>frq!C71</f>
        <v>1</v>
      </c>
      <c r="Q71" s="15">
        <f t="shared" si="33"/>
        <v>270.22000000000003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270.22000000000003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238.22000000000003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238.22000000000003</v>
      </c>
      <c r="AT71" s="8">
        <v>0</v>
      </c>
      <c r="AU71" s="8">
        <v>30.8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0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0</v>
      </c>
      <c r="BM71" s="8">
        <f t="shared" si="54"/>
        <v>30.8</v>
      </c>
      <c r="BN71" s="8">
        <f t="shared" si="55"/>
        <v>0</v>
      </c>
      <c r="BO71" s="8">
        <f t="shared" si="56"/>
        <v>32</v>
      </c>
      <c r="BP71" s="139">
        <f t="shared" si="57"/>
        <v>0</v>
      </c>
      <c r="BQ71" s="139">
        <f t="shared" si="58"/>
        <v>-1.1999999999999993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970</v>
      </c>
      <c r="G72" s="16">
        <f>'[3]06'!G74</f>
        <v>0</v>
      </c>
      <c r="H72" s="17">
        <f t="shared" si="59"/>
        <v>1290</v>
      </c>
      <c r="I72" s="15">
        <f>'[3]06'!J74</f>
        <v>270.22000000000003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270.22000000000003</v>
      </c>
      <c r="P72" s="18">
        <f>frq!C72</f>
        <v>1</v>
      </c>
      <c r="Q72" s="15">
        <f t="shared" si="33"/>
        <v>270.22000000000003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270.22000000000003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238.22000000000003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238.22000000000003</v>
      </c>
      <c r="AT72" s="8">
        <v>0</v>
      </c>
      <c r="AU72" s="8">
        <v>30.8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0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0</v>
      </c>
      <c r="BM72" s="8">
        <f t="shared" si="54"/>
        <v>30.8</v>
      </c>
      <c r="BN72" s="8">
        <f t="shared" si="55"/>
        <v>0</v>
      </c>
      <c r="BO72" s="8">
        <f t="shared" si="56"/>
        <v>32</v>
      </c>
      <c r="BP72" s="139">
        <f t="shared" si="57"/>
        <v>0</v>
      </c>
      <c r="BQ72" s="139">
        <f t="shared" si="58"/>
        <v>-1.1999999999999993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970</v>
      </c>
      <c r="G73" s="16">
        <f>'[3]06'!G75</f>
        <v>0</v>
      </c>
      <c r="H73" s="17">
        <f t="shared" si="59"/>
        <v>1290</v>
      </c>
      <c r="I73" s="15">
        <f>'[3]06'!J75</f>
        <v>270.22000000000003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270.22000000000003</v>
      </c>
      <c r="P73" s="18">
        <f>frq!C73</f>
        <v>1</v>
      </c>
      <c r="Q73" s="15">
        <f t="shared" si="33"/>
        <v>270.22000000000003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270.22000000000003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238.22000000000003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238.22000000000003</v>
      </c>
      <c r="AT73" s="8">
        <v>0</v>
      </c>
      <c r="AU73" s="8">
        <v>30.8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0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0</v>
      </c>
      <c r="BM73" s="8">
        <f t="shared" si="54"/>
        <v>30.8</v>
      </c>
      <c r="BN73" s="8">
        <f t="shared" si="55"/>
        <v>0</v>
      </c>
      <c r="BO73" s="8">
        <f t="shared" si="56"/>
        <v>32</v>
      </c>
      <c r="BP73" s="139">
        <f t="shared" si="57"/>
        <v>0</v>
      </c>
      <c r="BQ73" s="139">
        <f t="shared" si="58"/>
        <v>-1.1999999999999993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970</v>
      </c>
      <c r="G74" s="16">
        <f>'[3]06'!G76</f>
        <v>0</v>
      </c>
      <c r="H74" s="17">
        <f t="shared" si="59"/>
        <v>1290</v>
      </c>
      <c r="I74" s="15">
        <f>'[3]06'!J76</f>
        <v>270.22000000000003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270.22000000000003</v>
      </c>
      <c r="P74" s="18">
        <f>frq!C74</f>
        <v>1</v>
      </c>
      <c r="Q74" s="15">
        <f t="shared" si="33"/>
        <v>270.22000000000003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270.22000000000003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238.22000000000003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238.22000000000003</v>
      </c>
      <c r="AT74" s="8">
        <v>0</v>
      </c>
      <c r="AU74" s="8">
        <v>30.8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0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0</v>
      </c>
      <c r="BM74" s="8">
        <f t="shared" si="54"/>
        <v>30.8</v>
      </c>
      <c r="BN74" s="8">
        <f t="shared" si="55"/>
        <v>0</v>
      </c>
      <c r="BO74" s="8">
        <f t="shared" si="56"/>
        <v>32</v>
      </c>
      <c r="BP74" s="139">
        <f t="shared" si="57"/>
        <v>0</v>
      </c>
      <c r="BQ74" s="139">
        <f t="shared" si="58"/>
        <v>-1.1999999999999993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970</v>
      </c>
      <c r="G75" s="16">
        <f>'[3]06'!G77</f>
        <v>0</v>
      </c>
      <c r="H75" s="17">
        <f t="shared" si="59"/>
        <v>1290</v>
      </c>
      <c r="I75" s="15">
        <f>'[3]06'!J77</f>
        <v>302.22000000000003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302.22000000000003</v>
      </c>
      <c r="P75" s="18">
        <f>frq!C75</f>
        <v>1</v>
      </c>
      <c r="Q75" s="15">
        <f t="shared" si="33"/>
        <v>302.22000000000003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302.22000000000003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238.22000000000003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238.22000000000003</v>
      </c>
      <c r="AT75" s="8">
        <v>30.8</v>
      </c>
      <c r="AU75" s="8">
        <v>30.8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970</v>
      </c>
      <c r="G76" s="16">
        <f>'[3]06'!G78</f>
        <v>0</v>
      </c>
      <c r="H76" s="17">
        <f t="shared" si="59"/>
        <v>1290</v>
      </c>
      <c r="I76" s="15">
        <f>'[3]06'!J78</f>
        <v>305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31.87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31.87</v>
      </c>
      <c r="AE76" s="8">
        <f t="shared" si="43"/>
        <v>31.87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31.87</v>
      </c>
      <c r="AL76" s="8">
        <f t="shared" si="35"/>
        <v>241.26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241.26</v>
      </c>
      <c r="AT76" s="8">
        <v>30.67</v>
      </c>
      <c r="AU76" s="8">
        <v>30.67</v>
      </c>
      <c r="AW76" s="203">
        <v>31.87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31.87</v>
      </c>
      <c r="BD76" s="203">
        <v>31.87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31.87</v>
      </c>
      <c r="BL76" s="8">
        <f t="shared" si="53"/>
        <v>30.67</v>
      </c>
      <c r="BM76" s="8">
        <f t="shared" si="54"/>
        <v>30.67</v>
      </c>
      <c r="BN76" s="8">
        <f t="shared" si="55"/>
        <v>31.87</v>
      </c>
      <c r="BO76" s="8">
        <f t="shared" si="56"/>
        <v>31.87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970</v>
      </c>
      <c r="G77" s="16">
        <f>'[3]06'!G79</f>
        <v>0</v>
      </c>
      <c r="H77" s="17">
        <f t="shared" si="59"/>
        <v>1290</v>
      </c>
      <c r="I77" s="15">
        <f>'[3]06'!J79</f>
        <v>305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30.92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30.92</v>
      </c>
      <c r="AE77" s="8">
        <f t="shared" si="43"/>
        <v>30.92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30.92</v>
      </c>
      <c r="AL77" s="8">
        <f t="shared" si="35"/>
        <v>243.15999999999997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243.15999999999997</v>
      </c>
      <c r="AT77" s="8">
        <v>29.76</v>
      </c>
      <c r="AU77" s="8">
        <v>29.76</v>
      </c>
      <c r="AW77" s="203">
        <v>30.92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30.92</v>
      </c>
      <c r="BD77" s="203">
        <v>30.92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30.92</v>
      </c>
      <c r="BL77" s="8">
        <f t="shared" si="53"/>
        <v>29.76</v>
      </c>
      <c r="BM77" s="8">
        <f t="shared" si="54"/>
        <v>29.76</v>
      </c>
      <c r="BN77" s="8">
        <f t="shared" si="55"/>
        <v>30.92</v>
      </c>
      <c r="BO77" s="8">
        <f t="shared" si="56"/>
        <v>30.92</v>
      </c>
      <c r="BP77" s="139">
        <f t="shared" si="57"/>
        <v>-1.1600000000000001</v>
      </c>
      <c r="BQ77" s="139">
        <f t="shared" si="58"/>
        <v>-1.1600000000000001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970</v>
      </c>
      <c r="G78" s="16">
        <f>'[3]06'!G80</f>
        <v>0</v>
      </c>
      <c r="H78" s="17">
        <f t="shared" si="59"/>
        <v>1290</v>
      </c>
      <c r="I78" s="15">
        <f>'[3]06'!J80</f>
        <v>305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30.92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30.92</v>
      </c>
      <c r="AE78" s="8">
        <f t="shared" si="43"/>
        <v>30.92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30.92</v>
      </c>
      <c r="AL78" s="8">
        <f t="shared" si="35"/>
        <v>243.15999999999997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243.15999999999997</v>
      </c>
      <c r="AT78" s="8">
        <v>29.76</v>
      </c>
      <c r="AU78" s="8">
        <v>29.76</v>
      </c>
      <c r="AW78" s="203">
        <v>30.92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30.92</v>
      </c>
      <c r="BD78" s="203">
        <v>30.92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30.92</v>
      </c>
      <c r="BL78" s="8">
        <f t="shared" si="53"/>
        <v>29.76</v>
      </c>
      <c r="BM78" s="8">
        <f t="shared" si="54"/>
        <v>29.76</v>
      </c>
      <c r="BN78" s="8">
        <f t="shared" si="55"/>
        <v>30.92</v>
      </c>
      <c r="BO78" s="8">
        <f t="shared" si="56"/>
        <v>30.92</v>
      </c>
      <c r="BP78" s="139">
        <f t="shared" si="57"/>
        <v>-1.1600000000000001</v>
      </c>
      <c r="BQ78" s="139">
        <f t="shared" si="58"/>
        <v>-1.1600000000000001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970</v>
      </c>
      <c r="G79" s="16">
        <f>'[3]06'!G81</f>
        <v>0</v>
      </c>
      <c r="H79" s="17">
        <f t="shared" si="59"/>
        <v>1290</v>
      </c>
      <c r="I79" s="15">
        <f>'[3]06'!J81</f>
        <v>305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29.76</v>
      </c>
      <c r="AU79" s="8">
        <v>29.76</v>
      </c>
      <c r="AW79" s="203">
        <v>30.5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30.5</v>
      </c>
      <c r="BD79" s="203">
        <v>30.5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30.5</v>
      </c>
      <c r="BL79" s="8">
        <f t="shared" si="53"/>
        <v>29.76</v>
      </c>
      <c r="BM79" s="8">
        <f t="shared" si="54"/>
        <v>29.76</v>
      </c>
      <c r="BN79" s="8">
        <f t="shared" si="55"/>
        <v>30.5</v>
      </c>
      <c r="BO79" s="8">
        <f t="shared" si="56"/>
        <v>30.5</v>
      </c>
      <c r="BP79" s="139">
        <f t="shared" si="57"/>
        <v>-0.73999999999999844</v>
      </c>
      <c r="BQ79" s="139">
        <f t="shared" si="58"/>
        <v>-0.73999999999999844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970</v>
      </c>
      <c r="G80" s="16">
        <f>'[3]06'!G82</f>
        <v>0</v>
      </c>
      <c r="H80" s="17">
        <f t="shared" si="59"/>
        <v>1290</v>
      </c>
      <c r="I80" s="15">
        <f>'[3]06'!J82</f>
        <v>338.22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338.22</v>
      </c>
      <c r="P80" s="18">
        <f>frq!C80</f>
        <v>1</v>
      </c>
      <c r="Q80" s="15">
        <f t="shared" si="33"/>
        <v>338.22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338.22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277.22000000000003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277.22000000000003</v>
      </c>
      <c r="AT80" s="8">
        <v>29.76</v>
      </c>
      <c r="AU80" s="8">
        <v>29.76</v>
      </c>
      <c r="AW80" s="203">
        <v>30.5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30.5</v>
      </c>
      <c r="BD80" s="203">
        <v>30.5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30.5</v>
      </c>
      <c r="BL80" s="8">
        <f t="shared" si="53"/>
        <v>29.76</v>
      </c>
      <c r="BM80" s="8">
        <f t="shared" si="54"/>
        <v>29.76</v>
      </c>
      <c r="BN80" s="8">
        <f t="shared" si="55"/>
        <v>30.5</v>
      </c>
      <c r="BO80" s="8">
        <f t="shared" si="56"/>
        <v>30.5</v>
      </c>
      <c r="BP80" s="139">
        <f t="shared" si="57"/>
        <v>-0.73999999999999844</v>
      </c>
      <c r="BQ80" s="139">
        <f t="shared" si="58"/>
        <v>-0.73999999999999844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970</v>
      </c>
      <c r="G81" s="16">
        <f>'[3]06'!G83</f>
        <v>0</v>
      </c>
      <c r="H81" s="17">
        <f t="shared" si="59"/>
        <v>1290</v>
      </c>
      <c r="I81" s="15">
        <f>'[3]06'!J83</f>
        <v>308.78000000000003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308.78000000000003</v>
      </c>
      <c r="P81" s="18">
        <f>frq!C81</f>
        <v>1</v>
      </c>
      <c r="Q81" s="15">
        <f t="shared" si="33"/>
        <v>308.78000000000003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308.78000000000003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31.56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31.56</v>
      </c>
      <c r="AL81" s="8">
        <f t="shared" si="35"/>
        <v>277.22000000000003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277.22000000000003</v>
      </c>
      <c r="AT81" s="8">
        <v>0</v>
      </c>
      <c r="AU81" s="8">
        <v>29.76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31.56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31.56</v>
      </c>
      <c r="BL81" s="8">
        <f t="shared" si="53"/>
        <v>0</v>
      </c>
      <c r="BM81" s="8">
        <f t="shared" si="54"/>
        <v>29.76</v>
      </c>
      <c r="BN81" s="8">
        <f t="shared" si="55"/>
        <v>0</v>
      </c>
      <c r="BO81" s="8">
        <f t="shared" si="56"/>
        <v>31.56</v>
      </c>
      <c r="BP81" s="139">
        <f t="shared" si="57"/>
        <v>0</v>
      </c>
      <c r="BQ81" s="139">
        <f t="shared" si="58"/>
        <v>-1.7999999999999972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970</v>
      </c>
      <c r="G82" s="16">
        <f>'[3]06'!G84</f>
        <v>0</v>
      </c>
      <c r="H82" s="17">
        <f t="shared" si="59"/>
        <v>1290</v>
      </c>
      <c r="I82" s="15">
        <f>'[3]06'!J84</f>
        <v>305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31.56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31.56</v>
      </c>
      <c r="AL82" s="8">
        <f t="shared" si="35"/>
        <v>273.44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273.44</v>
      </c>
      <c r="AT82" s="8">
        <v>0</v>
      </c>
      <c r="AU82" s="8">
        <v>29.76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31.56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31.56</v>
      </c>
      <c r="BL82" s="8">
        <f t="shared" si="53"/>
        <v>0</v>
      </c>
      <c r="BM82" s="8">
        <f t="shared" si="54"/>
        <v>29.76</v>
      </c>
      <c r="BN82" s="8">
        <f t="shared" si="55"/>
        <v>0</v>
      </c>
      <c r="BO82" s="8">
        <f t="shared" si="56"/>
        <v>31.56</v>
      </c>
      <c r="BP82" s="139">
        <f t="shared" si="57"/>
        <v>0</v>
      </c>
      <c r="BQ82" s="139">
        <f t="shared" si="58"/>
        <v>-1.7999999999999972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970</v>
      </c>
      <c r="G83" s="16">
        <f>'[3]06'!G85</f>
        <v>0</v>
      </c>
      <c r="H83" s="17">
        <f t="shared" si="59"/>
        <v>1290</v>
      </c>
      <c r="I83" s="15">
        <f>'[3]06'!J85</f>
        <v>309.22000000000003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309.22000000000003</v>
      </c>
      <c r="P83" s="18">
        <f>frq!C83</f>
        <v>1</v>
      </c>
      <c r="Q83" s="15">
        <f t="shared" si="33"/>
        <v>309.22000000000003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309.22000000000003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277.22000000000003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277.22000000000003</v>
      </c>
      <c r="AT83" s="8">
        <v>0</v>
      </c>
      <c r="AU83" s="8">
        <v>30.8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0</v>
      </c>
      <c r="BM83" s="8">
        <f t="shared" si="54"/>
        <v>30.8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-1.1999999999999993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970</v>
      </c>
      <c r="G84" s="16">
        <f>'[3]06'!G86</f>
        <v>0</v>
      </c>
      <c r="H84" s="17">
        <f t="shared" si="59"/>
        <v>1290</v>
      </c>
      <c r="I84" s="15">
        <f>'[3]06'!J86</f>
        <v>309.22000000000003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309.22000000000003</v>
      </c>
      <c r="P84" s="18">
        <f>frq!C84</f>
        <v>1</v>
      </c>
      <c r="Q84" s="15">
        <f t="shared" si="33"/>
        <v>309.22000000000003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309.22000000000003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277.22000000000003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277.22000000000003</v>
      </c>
      <c r="AT84" s="8">
        <v>0</v>
      </c>
      <c r="AU84" s="8">
        <v>30.8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0</v>
      </c>
      <c r="BM84" s="8">
        <f t="shared" si="54"/>
        <v>30.8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-1.1999999999999993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970</v>
      </c>
      <c r="G85" s="16">
        <f>'[3]06'!G87</f>
        <v>0</v>
      </c>
      <c r="H85" s="17">
        <f t="shared" si="59"/>
        <v>1290</v>
      </c>
      <c r="I85" s="15">
        <f>'[3]06'!J87</f>
        <v>309.22000000000003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309.22000000000003</v>
      </c>
      <c r="P85" s="18">
        <f>frq!C85</f>
        <v>1</v>
      </c>
      <c r="Q85" s="15">
        <f t="shared" si="33"/>
        <v>309.22000000000003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309.22000000000003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277.22000000000003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277.22000000000003</v>
      </c>
      <c r="AT85" s="8">
        <v>0</v>
      </c>
      <c r="AU85" s="8">
        <v>30.8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0</v>
      </c>
      <c r="BM85" s="8">
        <f t="shared" si="54"/>
        <v>30.8</v>
      </c>
      <c r="BN85" s="8">
        <f t="shared" si="55"/>
        <v>0</v>
      </c>
      <c r="BO85" s="8">
        <f t="shared" si="56"/>
        <v>32</v>
      </c>
      <c r="BP85" s="139">
        <f t="shared" si="57"/>
        <v>0</v>
      </c>
      <c r="BQ85" s="139">
        <f t="shared" si="58"/>
        <v>-1.1999999999999993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970</v>
      </c>
      <c r="G86" s="16">
        <f>'[3]06'!G88</f>
        <v>0</v>
      </c>
      <c r="H86" s="17">
        <f t="shared" si="59"/>
        <v>1290</v>
      </c>
      <c r="I86" s="15">
        <f>'[3]06'!J88</f>
        <v>309.22000000000003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309.22000000000003</v>
      </c>
      <c r="P86" s="18">
        <f>frq!C86</f>
        <v>1</v>
      </c>
      <c r="Q86" s="15">
        <f t="shared" si="33"/>
        <v>309.22000000000003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309.22000000000003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277.22000000000003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277.22000000000003</v>
      </c>
      <c r="AT86" s="8">
        <v>0</v>
      </c>
      <c r="AU86" s="8">
        <v>30.8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0</v>
      </c>
      <c r="BM86" s="8">
        <f t="shared" si="54"/>
        <v>30.8</v>
      </c>
      <c r="BN86" s="8">
        <f t="shared" si="55"/>
        <v>0</v>
      </c>
      <c r="BO86" s="8">
        <f t="shared" si="56"/>
        <v>32</v>
      </c>
      <c r="BP86" s="139">
        <f t="shared" si="57"/>
        <v>0</v>
      </c>
      <c r="BQ86" s="139">
        <f t="shared" si="58"/>
        <v>-1.1999999999999993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990</v>
      </c>
      <c r="G87" s="16">
        <f>'[3]06'!G89</f>
        <v>0</v>
      </c>
      <c r="H87" s="17">
        <f t="shared" si="59"/>
        <v>1310</v>
      </c>
      <c r="I87" s="15">
        <f>'[3]06'!J89</f>
        <v>310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31.37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31.37</v>
      </c>
      <c r="AE87" s="8">
        <f t="shared" si="43"/>
        <v>31.37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31.37</v>
      </c>
      <c r="AL87" s="8">
        <f t="shared" si="35"/>
        <v>247.26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247.26</v>
      </c>
      <c r="AT87" s="8">
        <v>30.19</v>
      </c>
      <c r="AU87" s="8">
        <v>30.19</v>
      </c>
      <c r="AW87" s="203">
        <v>31.37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31.37</v>
      </c>
      <c r="BD87" s="203">
        <v>31.37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31.37</v>
      </c>
      <c r="BL87" s="8">
        <f t="shared" si="53"/>
        <v>30.19</v>
      </c>
      <c r="BM87" s="8">
        <f t="shared" si="54"/>
        <v>30.19</v>
      </c>
      <c r="BN87" s="8">
        <f t="shared" si="55"/>
        <v>31.37</v>
      </c>
      <c r="BO87" s="8">
        <f t="shared" si="56"/>
        <v>31.37</v>
      </c>
      <c r="BP87" s="139">
        <f t="shared" si="57"/>
        <v>-1.1799999999999997</v>
      </c>
      <c r="BQ87" s="139">
        <f t="shared" si="58"/>
        <v>-1.1799999999999997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990</v>
      </c>
      <c r="G88" s="16">
        <f>'[3]06'!G90</f>
        <v>0</v>
      </c>
      <c r="H88" s="17">
        <f t="shared" si="59"/>
        <v>1310</v>
      </c>
      <c r="I88" s="15">
        <f>'[3]06'!J90</f>
        <v>310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31.37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31.37</v>
      </c>
      <c r="AE88" s="8">
        <f t="shared" si="43"/>
        <v>31.37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31.37</v>
      </c>
      <c r="AL88" s="8">
        <f t="shared" si="35"/>
        <v>247.26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247.26</v>
      </c>
      <c r="AT88" s="8">
        <v>30.19</v>
      </c>
      <c r="AU88" s="8">
        <v>30.19</v>
      </c>
      <c r="AW88" s="203">
        <v>31.37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31.37</v>
      </c>
      <c r="BD88" s="203">
        <v>31.37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31.37</v>
      </c>
      <c r="BL88" s="8">
        <f t="shared" si="53"/>
        <v>30.19</v>
      </c>
      <c r="BM88" s="8">
        <f t="shared" si="54"/>
        <v>30.19</v>
      </c>
      <c r="BN88" s="8">
        <f t="shared" si="55"/>
        <v>31.37</v>
      </c>
      <c r="BO88" s="8">
        <f t="shared" si="56"/>
        <v>31.37</v>
      </c>
      <c r="BP88" s="139">
        <f t="shared" si="57"/>
        <v>-1.1799999999999997</v>
      </c>
      <c r="BQ88" s="139">
        <f t="shared" si="58"/>
        <v>-1.1799999999999997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990</v>
      </c>
      <c r="G89" s="16">
        <f>'[3]06'!G91</f>
        <v>0</v>
      </c>
      <c r="H89" s="17">
        <f t="shared" si="59"/>
        <v>1310</v>
      </c>
      <c r="I89" s="15">
        <f>'[3]06'!J91</f>
        <v>310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31.37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31.37</v>
      </c>
      <c r="AE89" s="8">
        <f t="shared" si="43"/>
        <v>31.37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31.37</v>
      </c>
      <c r="AL89" s="8">
        <f t="shared" si="35"/>
        <v>247.26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247.26</v>
      </c>
      <c r="AT89" s="8">
        <v>30.19</v>
      </c>
      <c r="AU89" s="8">
        <v>30.19</v>
      </c>
      <c r="AW89" s="203">
        <v>31.37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31.37</v>
      </c>
      <c r="BD89" s="203">
        <v>31.37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31.37</v>
      </c>
      <c r="BL89" s="8">
        <f t="shared" si="53"/>
        <v>30.19</v>
      </c>
      <c r="BM89" s="8">
        <f t="shared" si="54"/>
        <v>30.19</v>
      </c>
      <c r="BN89" s="8">
        <f t="shared" si="55"/>
        <v>31.37</v>
      </c>
      <c r="BO89" s="8">
        <f t="shared" si="56"/>
        <v>31.37</v>
      </c>
      <c r="BP89" s="139">
        <f t="shared" si="57"/>
        <v>-1.1799999999999997</v>
      </c>
      <c r="BQ89" s="139">
        <f t="shared" si="58"/>
        <v>-1.1799999999999997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990</v>
      </c>
      <c r="G90" s="16">
        <f>'[3]06'!G92</f>
        <v>0</v>
      </c>
      <c r="H90" s="17">
        <f t="shared" si="59"/>
        <v>1310</v>
      </c>
      <c r="I90" s="15">
        <f>'[3]06'!J92</f>
        <v>310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31.37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31.37</v>
      </c>
      <c r="AE90" s="8">
        <f t="shared" si="43"/>
        <v>31.37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31.37</v>
      </c>
      <c r="AL90" s="8">
        <f t="shared" si="35"/>
        <v>247.26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247.26</v>
      </c>
      <c r="AT90" s="8">
        <v>30.19</v>
      </c>
      <c r="AU90" s="8">
        <v>30.19</v>
      </c>
      <c r="AW90" s="203">
        <v>31.37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31.37</v>
      </c>
      <c r="BD90" s="203">
        <v>31.37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31.37</v>
      </c>
      <c r="BL90" s="8">
        <f t="shared" si="53"/>
        <v>30.19</v>
      </c>
      <c r="BM90" s="8">
        <f t="shared" si="54"/>
        <v>30.19</v>
      </c>
      <c r="BN90" s="8">
        <f t="shared" si="55"/>
        <v>31.37</v>
      </c>
      <c r="BO90" s="8">
        <f t="shared" si="56"/>
        <v>31.37</v>
      </c>
      <c r="BP90" s="139">
        <f t="shared" si="57"/>
        <v>-1.1799999999999997</v>
      </c>
      <c r="BQ90" s="139">
        <f t="shared" si="58"/>
        <v>-1.1799999999999997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990</v>
      </c>
      <c r="G91" s="16">
        <f>'[3]06'!G93</f>
        <v>0</v>
      </c>
      <c r="H91" s="17">
        <f t="shared" si="59"/>
        <v>1310</v>
      </c>
      <c r="I91" s="15">
        <f>'[3]06'!J93</f>
        <v>311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311</v>
      </c>
      <c r="P91" s="18">
        <f>frq!C91</f>
        <v>1</v>
      </c>
      <c r="Q91" s="15">
        <f t="shared" si="33"/>
        <v>311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311</v>
      </c>
      <c r="X91" s="8">
        <f t="shared" si="36"/>
        <v>31.47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31.47</v>
      </c>
      <c r="AE91" s="8">
        <f t="shared" si="43"/>
        <v>31.47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31.47</v>
      </c>
      <c r="AL91" s="8">
        <f t="shared" si="35"/>
        <v>248.05999999999997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248.05999999999997</v>
      </c>
      <c r="AT91" s="8">
        <v>30.29</v>
      </c>
      <c r="AU91" s="8">
        <v>30.29</v>
      </c>
      <c r="AW91" s="203">
        <v>31.47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31.47</v>
      </c>
      <c r="BD91" s="203">
        <v>31.47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31.47</v>
      </c>
      <c r="BL91" s="8">
        <f t="shared" si="53"/>
        <v>30.29</v>
      </c>
      <c r="BM91" s="8">
        <f t="shared" si="54"/>
        <v>30.29</v>
      </c>
      <c r="BN91" s="8">
        <f t="shared" si="55"/>
        <v>31.47</v>
      </c>
      <c r="BO91" s="8">
        <f t="shared" si="56"/>
        <v>31.47</v>
      </c>
      <c r="BP91" s="139">
        <f t="shared" si="57"/>
        <v>-1.1799999999999997</v>
      </c>
      <c r="BQ91" s="139">
        <f t="shared" si="58"/>
        <v>-1.1799999999999997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990</v>
      </c>
      <c r="G92" s="16">
        <f>'[3]06'!G94</f>
        <v>0</v>
      </c>
      <c r="H92" s="17">
        <f t="shared" si="59"/>
        <v>1310</v>
      </c>
      <c r="I92" s="15">
        <f>'[3]06'!J94</f>
        <v>311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311</v>
      </c>
      <c r="P92" s="18">
        <f>frq!C92</f>
        <v>1</v>
      </c>
      <c r="Q92" s="15">
        <f t="shared" si="33"/>
        <v>311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311</v>
      </c>
      <c r="X92" s="8">
        <f t="shared" si="36"/>
        <v>31.47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31.47</v>
      </c>
      <c r="AE92" s="8">
        <f t="shared" si="43"/>
        <v>31.47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31.47</v>
      </c>
      <c r="AL92" s="8">
        <f t="shared" si="35"/>
        <v>248.05999999999997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248.05999999999997</v>
      </c>
      <c r="AT92" s="8">
        <v>30.29</v>
      </c>
      <c r="AU92" s="8">
        <v>30.29</v>
      </c>
      <c r="AW92" s="203">
        <v>31.47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31.47</v>
      </c>
      <c r="BD92" s="203">
        <v>31.47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31.47</v>
      </c>
      <c r="BL92" s="8">
        <f t="shared" si="53"/>
        <v>30.29</v>
      </c>
      <c r="BM92" s="8">
        <f t="shared" si="54"/>
        <v>30.29</v>
      </c>
      <c r="BN92" s="8">
        <f t="shared" si="55"/>
        <v>31.47</v>
      </c>
      <c r="BO92" s="8">
        <f t="shared" si="56"/>
        <v>31.47</v>
      </c>
      <c r="BP92" s="139">
        <f t="shared" si="57"/>
        <v>-1.1799999999999997</v>
      </c>
      <c r="BQ92" s="139">
        <f t="shared" si="58"/>
        <v>-1.1799999999999997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990</v>
      </c>
      <c r="G93" s="16">
        <f>'[3]06'!G95</f>
        <v>0</v>
      </c>
      <c r="H93" s="17">
        <f t="shared" si="59"/>
        <v>1310</v>
      </c>
      <c r="I93" s="15">
        <f>'[3]06'!J95</f>
        <v>311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311</v>
      </c>
      <c r="P93" s="18">
        <f>frq!C93</f>
        <v>1</v>
      </c>
      <c r="Q93" s="15">
        <f t="shared" si="33"/>
        <v>311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311</v>
      </c>
      <c r="X93" s="8">
        <f t="shared" si="36"/>
        <v>31.47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31.47</v>
      </c>
      <c r="AE93" s="8">
        <f t="shared" si="43"/>
        <v>31.47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31.47</v>
      </c>
      <c r="AL93" s="8">
        <f t="shared" si="35"/>
        <v>248.05999999999997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248.05999999999997</v>
      </c>
      <c r="AT93" s="8">
        <v>30.29</v>
      </c>
      <c r="AU93" s="8">
        <v>30.29</v>
      </c>
      <c r="AW93" s="203">
        <v>31.47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31.47</v>
      </c>
      <c r="BD93" s="203">
        <v>31.47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31.47</v>
      </c>
      <c r="BL93" s="8">
        <f t="shared" si="53"/>
        <v>30.29</v>
      </c>
      <c r="BM93" s="8">
        <f t="shared" si="54"/>
        <v>30.29</v>
      </c>
      <c r="BN93" s="8">
        <f t="shared" si="55"/>
        <v>31.47</v>
      </c>
      <c r="BO93" s="8">
        <f t="shared" si="56"/>
        <v>31.47</v>
      </c>
      <c r="BP93" s="139">
        <f t="shared" si="57"/>
        <v>-1.1799999999999997</v>
      </c>
      <c r="BQ93" s="139">
        <f t="shared" si="58"/>
        <v>-1.1799999999999997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990</v>
      </c>
      <c r="G94" s="16">
        <f>'[3]06'!G96</f>
        <v>0</v>
      </c>
      <c r="H94" s="17">
        <f t="shared" si="59"/>
        <v>1310</v>
      </c>
      <c r="I94" s="15">
        <f>'[3]06'!J96</f>
        <v>311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311</v>
      </c>
      <c r="P94" s="18">
        <f>frq!C94</f>
        <v>1</v>
      </c>
      <c r="Q94" s="15">
        <f t="shared" si="33"/>
        <v>311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311</v>
      </c>
      <c r="X94" s="8">
        <f t="shared" si="36"/>
        <v>31.47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31.47</v>
      </c>
      <c r="AE94" s="8">
        <f t="shared" si="43"/>
        <v>31.47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31.47</v>
      </c>
      <c r="AL94" s="8">
        <f t="shared" si="35"/>
        <v>248.05999999999997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248.05999999999997</v>
      </c>
      <c r="AT94" s="8">
        <v>30.29</v>
      </c>
      <c r="AU94" s="8">
        <v>30.29</v>
      </c>
      <c r="AW94" s="203">
        <v>31.47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31.47</v>
      </c>
      <c r="BD94" s="203">
        <v>31.47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31.47</v>
      </c>
      <c r="BL94" s="8">
        <f t="shared" si="53"/>
        <v>30.29</v>
      </c>
      <c r="BM94" s="8">
        <f t="shared" si="54"/>
        <v>30.29</v>
      </c>
      <c r="BN94" s="8">
        <f t="shared" si="55"/>
        <v>31.47</v>
      </c>
      <c r="BO94" s="8">
        <f t="shared" si="56"/>
        <v>31.47</v>
      </c>
      <c r="BP94" s="139">
        <f t="shared" si="57"/>
        <v>-1.1799999999999997</v>
      </c>
      <c r="BQ94" s="139">
        <f t="shared" si="58"/>
        <v>-1.1799999999999997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990</v>
      </c>
      <c r="G95" s="16">
        <f>'[3]06'!G97</f>
        <v>0</v>
      </c>
      <c r="H95" s="17">
        <f t="shared" si="59"/>
        <v>1310</v>
      </c>
      <c r="I95" s="15">
        <f>'[3]06'!J97</f>
        <v>314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314</v>
      </c>
      <c r="P95" s="18">
        <f>frq!C95</f>
        <v>1</v>
      </c>
      <c r="Q95" s="15">
        <f t="shared" si="33"/>
        <v>314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314</v>
      </c>
      <c r="X95" s="8">
        <f t="shared" si="36"/>
        <v>31.78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31.78</v>
      </c>
      <c r="AE95" s="8">
        <f t="shared" si="43"/>
        <v>31.78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31.78</v>
      </c>
      <c r="AL95" s="8">
        <f t="shared" si="35"/>
        <v>250.44000000000003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250.44000000000003</v>
      </c>
      <c r="AT95" s="8">
        <v>30.59</v>
      </c>
      <c r="AU95" s="8">
        <v>30.59</v>
      </c>
      <c r="AW95" s="203">
        <v>31.78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31.78</v>
      </c>
      <c r="BD95" s="203">
        <v>31.78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31.78</v>
      </c>
      <c r="BL95" s="8">
        <f t="shared" si="53"/>
        <v>30.59</v>
      </c>
      <c r="BM95" s="8">
        <f t="shared" si="54"/>
        <v>30.59</v>
      </c>
      <c r="BN95" s="8">
        <f t="shared" si="55"/>
        <v>31.78</v>
      </c>
      <c r="BO95" s="8">
        <f t="shared" si="56"/>
        <v>31.78</v>
      </c>
      <c r="BP95" s="139">
        <f t="shared" si="57"/>
        <v>-1.1900000000000013</v>
      </c>
      <c r="BQ95" s="139">
        <f t="shared" si="58"/>
        <v>-1.1900000000000013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990</v>
      </c>
      <c r="G96" s="16">
        <f>'[3]06'!G98</f>
        <v>0</v>
      </c>
      <c r="H96" s="17">
        <f t="shared" si="59"/>
        <v>1310</v>
      </c>
      <c r="I96" s="15">
        <f>'[3]06'!J98</f>
        <v>314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314</v>
      </c>
      <c r="P96" s="18">
        <f>frq!C96</f>
        <v>1</v>
      </c>
      <c r="Q96" s="15">
        <f t="shared" si="33"/>
        <v>314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314</v>
      </c>
      <c r="X96" s="8">
        <f t="shared" si="36"/>
        <v>31.78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31.78</v>
      </c>
      <c r="AE96" s="8">
        <f t="shared" si="43"/>
        <v>31.78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31.78</v>
      </c>
      <c r="AL96" s="8">
        <f t="shared" si="35"/>
        <v>250.44000000000003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250.44000000000003</v>
      </c>
      <c r="AT96" s="8">
        <v>30.59</v>
      </c>
      <c r="AU96" s="8">
        <v>30.59</v>
      </c>
      <c r="AW96" s="203">
        <v>31.78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31.78</v>
      </c>
      <c r="BD96" s="203">
        <v>31.78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31.78</v>
      </c>
      <c r="BL96" s="8">
        <f t="shared" si="53"/>
        <v>30.59</v>
      </c>
      <c r="BM96" s="8">
        <f t="shared" si="54"/>
        <v>30.59</v>
      </c>
      <c r="BN96" s="8">
        <f t="shared" si="55"/>
        <v>31.78</v>
      </c>
      <c r="BO96" s="8">
        <f t="shared" si="56"/>
        <v>31.78</v>
      </c>
      <c r="BP96" s="139">
        <f t="shared" si="57"/>
        <v>-1.1900000000000013</v>
      </c>
      <c r="BQ96" s="139">
        <f t="shared" si="58"/>
        <v>-1.1900000000000013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990</v>
      </c>
      <c r="G97" s="16">
        <f>'[3]06'!G99</f>
        <v>0</v>
      </c>
      <c r="H97" s="17">
        <f t="shared" si="59"/>
        <v>1310</v>
      </c>
      <c r="I97" s="15">
        <f>'[3]06'!J99</f>
        <v>314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314</v>
      </c>
      <c r="P97" s="18">
        <f>frq!C97</f>
        <v>1</v>
      </c>
      <c r="Q97" s="15">
        <f t="shared" si="33"/>
        <v>314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314</v>
      </c>
      <c r="X97" s="8">
        <f t="shared" si="36"/>
        <v>31.78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31.78</v>
      </c>
      <c r="AE97" s="8">
        <f t="shared" si="43"/>
        <v>31.78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31.78</v>
      </c>
      <c r="AL97" s="8">
        <f t="shared" si="35"/>
        <v>250.44000000000003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250.44000000000003</v>
      </c>
      <c r="AT97" s="8">
        <v>30.59</v>
      </c>
      <c r="AU97" s="8">
        <v>30.59</v>
      </c>
      <c r="AW97" s="203">
        <v>31.78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31.78</v>
      </c>
      <c r="BD97" s="203">
        <v>31.78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31.78</v>
      </c>
      <c r="BL97" s="8">
        <f t="shared" si="53"/>
        <v>30.59</v>
      </c>
      <c r="BM97" s="8">
        <f t="shared" si="54"/>
        <v>30.59</v>
      </c>
      <c r="BN97" s="8">
        <f t="shared" si="55"/>
        <v>31.78</v>
      </c>
      <c r="BO97" s="8">
        <f t="shared" si="56"/>
        <v>31.78</v>
      </c>
      <c r="BP97" s="139">
        <f t="shared" si="57"/>
        <v>-1.1900000000000013</v>
      </c>
      <c r="BQ97" s="139">
        <f t="shared" si="58"/>
        <v>-1.1900000000000013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990</v>
      </c>
      <c r="G98" s="16">
        <f>'[3]06'!G100</f>
        <v>0</v>
      </c>
      <c r="H98" s="17">
        <f t="shared" si="59"/>
        <v>1310</v>
      </c>
      <c r="I98" s="15">
        <f>'[3]06'!J100</f>
        <v>314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314</v>
      </c>
      <c r="P98" s="18">
        <f>frq!C98</f>
        <v>1</v>
      </c>
      <c r="Q98" s="15">
        <f t="shared" si="33"/>
        <v>314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314</v>
      </c>
      <c r="X98" s="8">
        <f t="shared" si="36"/>
        <v>31.78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31.78</v>
      </c>
      <c r="AE98" s="8">
        <f t="shared" si="43"/>
        <v>31.78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31.78</v>
      </c>
      <c r="AL98" s="8">
        <f t="shared" si="35"/>
        <v>250.44000000000003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250.44000000000003</v>
      </c>
      <c r="AT98" s="8">
        <v>30.59</v>
      </c>
      <c r="AU98" s="8">
        <v>30.59</v>
      </c>
      <c r="AW98" s="203">
        <v>31.78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31.78</v>
      </c>
      <c r="BD98" s="203">
        <v>31.78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31.78</v>
      </c>
      <c r="BL98" s="8">
        <f t="shared" si="53"/>
        <v>30.59</v>
      </c>
      <c r="BM98" s="8">
        <f t="shared" si="54"/>
        <v>30.59</v>
      </c>
      <c r="BN98" s="8">
        <f t="shared" si="55"/>
        <v>31.78</v>
      </c>
      <c r="BO98" s="8">
        <f t="shared" si="56"/>
        <v>31.78</v>
      </c>
      <c r="BP98" s="139">
        <f t="shared" si="57"/>
        <v>-1.1900000000000013</v>
      </c>
      <c r="BQ98" s="139">
        <f t="shared" si="58"/>
        <v>-1.1900000000000013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23.76</v>
      </c>
      <c r="G99" s="15">
        <f t="shared" si="62"/>
        <v>0</v>
      </c>
      <c r="H99" s="15">
        <f t="shared" si="62"/>
        <v>31.44</v>
      </c>
      <c r="I99" s="15">
        <f t="shared" si="62"/>
        <v>6.7585450000000025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6.7585450000000025</v>
      </c>
      <c r="P99" s="15">
        <f t="shared" si="62"/>
        <v>2.4E-2</v>
      </c>
      <c r="Q99" s="15">
        <f t="shared" si="62"/>
        <v>6.7585450000000025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6.7585450000000025</v>
      </c>
      <c r="X99" s="15">
        <f t="shared" si="62"/>
        <v>0.41861749999999998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0.41861749999999998</v>
      </c>
      <c r="AE99" s="15">
        <f t="shared" si="62"/>
        <v>0.72624250000000035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0.72624250000000035</v>
      </c>
      <c r="AL99" s="15">
        <f t="shared" si="62"/>
        <v>5.6136850000000003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5.6136850000000003</v>
      </c>
      <c r="AS99" s="15">
        <f t="shared" si="62"/>
        <v>0</v>
      </c>
      <c r="AT99" s="15">
        <f t="shared" si="62"/>
        <v>0.40375</v>
      </c>
      <c r="AU99" s="15">
        <f t="shared" si="62"/>
        <v>0.68573750000000089</v>
      </c>
      <c r="AV99" s="15">
        <f t="shared" si="62"/>
        <v>0</v>
      </c>
      <c r="AW99" s="15">
        <f t="shared" si="62"/>
        <v>0.41861749999999998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0.41861749999999998</v>
      </c>
      <c r="BD99" s="15">
        <f t="shared" si="62"/>
        <v>0.72624250000000035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0.72624250000000035</v>
      </c>
      <c r="BK99" s="15"/>
      <c r="BL99" s="15">
        <f t="shared" si="63"/>
        <v>0.40375</v>
      </c>
      <c r="BM99" s="15">
        <f t="shared" si="63"/>
        <v>0.68573750000000089</v>
      </c>
      <c r="BN99" s="15">
        <f t="shared" si="63"/>
        <v>0.41861749999999998</v>
      </c>
      <c r="BO99" s="15">
        <f t="shared" si="63"/>
        <v>0.72624250000000035</v>
      </c>
      <c r="BP99" s="15">
        <f t="shared" si="63"/>
        <v>-1.4867499999999988E-2</v>
      </c>
      <c r="BQ99" s="15">
        <f t="shared" si="63"/>
        <v>-4.0504999999999965E-2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45388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45388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W80" sqref="W80:W8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252.22000000000003</v>
      </c>
      <c r="E3">
        <f>BAWANA!AM3</f>
        <v>0</v>
      </c>
      <c r="F3">
        <f>(B3+C3)*0.8</f>
        <v>256</v>
      </c>
      <c r="G3">
        <f>(D3+E3)</f>
        <v>252.22000000000003</v>
      </c>
      <c r="H3" s="112"/>
      <c r="I3">
        <f>BRPL_EOD!AI3+BRPL_EOD!AJ3</f>
        <v>99.61</v>
      </c>
      <c r="J3">
        <f>BYPL_EOD!AI3+BYPL_EOD!AJ3</f>
        <v>55</v>
      </c>
      <c r="K3">
        <f>MES_EOD!AI3+MES_EOD!AJ3</f>
        <v>5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252.22000000000003</v>
      </c>
      <c r="O3" s="112">
        <f t="shared" ref="O3:O66" si="1">G3-N3</f>
        <v>0</v>
      </c>
      <c r="P3">
        <v>99.61</v>
      </c>
      <c r="Q3">
        <v>55</v>
      </c>
      <c r="R3">
        <v>5</v>
      </c>
      <c r="S3">
        <v>23</v>
      </c>
      <c r="T3">
        <v>69.61</v>
      </c>
      <c r="U3" s="114">
        <f t="shared" ref="U3:U66" si="2">SUM(P3:T3)</f>
        <v>252.22000000000003</v>
      </c>
      <c r="V3" s="112">
        <f t="shared" ref="V3:V66" si="3">G3-U3</f>
        <v>0</v>
      </c>
      <c r="Y3">
        <f>BAWANA!AW3+BAWANA!AX3</f>
        <v>0</v>
      </c>
      <c r="Z3">
        <f>BAWANA!BD3+BAWANA!BE3</f>
        <v>32</v>
      </c>
      <c r="AA3">
        <f>BAWANA!X3+BAWANA!Y3</f>
        <v>0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252.22000000000003</v>
      </c>
      <c r="H4" s="112"/>
      <c r="I4">
        <f>BRPL_EOD!AI4+BRPL_EOD!AJ4</f>
        <v>99.61</v>
      </c>
      <c r="J4">
        <f>BYPL_EOD!AI4+BYPL_EOD!AJ4</f>
        <v>55</v>
      </c>
      <c r="K4">
        <f>MES_EOD!AI4+MES_EOD!AJ4</f>
        <v>5</v>
      </c>
      <c r="L4">
        <f>NDMC_EOD!AI4+NDMC_EOD!AJ4</f>
        <v>23</v>
      </c>
      <c r="M4">
        <f>TPDDL_EOD!AI4+TPDDL_EOD!AJ4</f>
        <v>69.61</v>
      </c>
      <c r="N4">
        <f t="shared" si="0"/>
        <v>252.22000000000003</v>
      </c>
      <c r="O4" s="112">
        <f t="shared" si="1"/>
        <v>0</v>
      </c>
      <c r="P4">
        <v>99.61</v>
      </c>
      <c r="Q4">
        <v>55</v>
      </c>
      <c r="R4">
        <v>5</v>
      </c>
      <c r="S4">
        <v>23</v>
      </c>
      <c r="T4">
        <v>69.61</v>
      </c>
      <c r="U4" s="114">
        <f t="shared" si="2"/>
        <v>252.22000000000003</v>
      </c>
      <c r="V4" s="112">
        <f t="shared" si="3"/>
        <v>0</v>
      </c>
      <c r="Y4">
        <f>BAWANA!AW4+BAWANA!AX4</f>
        <v>0</v>
      </c>
      <c r="Z4">
        <f>BAWANA!BD4+BAWANA!BE4</f>
        <v>32</v>
      </c>
      <c r="AA4">
        <f>BAWANA!X4+BAWANA!Y4</f>
        <v>0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252.22000000000003</v>
      </c>
      <c r="E5">
        <f>BAWANA!AM5</f>
        <v>0</v>
      </c>
      <c r="F5">
        <f t="shared" si="4"/>
        <v>256</v>
      </c>
      <c r="G5">
        <f t="shared" si="5"/>
        <v>252.22000000000003</v>
      </c>
      <c r="H5" s="112"/>
      <c r="I5">
        <f>BRPL_EOD!AI5+BRPL_EOD!AJ5</f>
        <v>99.61</v>
      </c>
      <c r="J5">
        <f>BYPL_EOD!AI5+BYPL_EOD!AJ5</f>
        <v>55</v>
      </c>
      <c r="K5">
        <f>MES_EOD!AI5+MES_EOD!AJ5</f>
        <v>5</v>
      </c>
      <c r="L5">
        <f>NDMC_EOD!AI5+NDMC_EOD!AJ5</f>
        <v>23</v>
      </c>
      <c r="M5">
        <f>TPDDL_EOD!AI5+TPDDL_EOD!AJ5</f>
        <v>69.61</v>
      </c>
      <c r="N5">
        <f t="shared" si="0"/>
        <v>252.22000000000003</v>
      </c>
      <c r="O5" s="112">
        <f t="shared" si="1"/>
        <v>0</v>
      </c>
      <c r="P5">
        <v>99.61</v>
      </c>
      <c r="Q5">
        <v>55</v>
      </c>
      <c r="R5">
        <v>5</v>
      </c>
      <c r="S5">
        <v>23</v>
      </c>
      <c r="T5">
        <v>69.61</v>
      </c>
      <c r="U5" s="114">
        <f t="shared" si="2"/>
        <v>252.22000000000003</v>
      </c>
      <c r="V5" s="112">
        <f t="shared" si="3"/>
        <v>0</v>
      </c>
      <c r="Y5">
        <f>BAWANA!AW5+BAWANA!AX5</f>
        <v>0</v>
      </c>
      <c r="Z5">
        <f>BAWANA!BD5+BAWANA!BE5</f>
        <v>32</v>
      </c>
      <c r="AA5">
        <f>BAWANA!X5+BAWANA!Y5</f>
        <v>0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252.22000000000003</v>
      </c>
      <c r="E6">
        <f>BAWANA!AM6</f>
        <v>0</v>
      </c>
      <c r="F6">
        <f t="shared" si="4"/>
        <v>256</v>
      </c>
      <c r="G6">
        <f t="shared" si="5"/>
        <v>252.22000000000003</v>
      </c>
      <c r="H6" s="112"/>
      <c r="I6">
        <f>BRPL_EOD!AI6+BRPL_EOD!AJ6</f>
        <v>99.61</v>
      </c>
      <c r="J6">
        <f>BYPL_EOD!AI6+BYPL_EOD!AJ6</f>
        <v>55</v>
      </c>
      <c r="K6">
        <f>MES_EOD!AI6+MES_EOD!AJ6</f>
        <v>5</v>
      </c>
      <c r="L6">
        <f>NDMC_EOD!AI6+NDMC_EOD!AJ6</f>
        <v>23</v>
      </c>
      <c r="M6">
        <f>TPDDL_EOD!AI6+TPDDL_EOD!AJ6</f>
        <v>69.61</v>
      </c>
      <c r="N6">
        <f t="shared" si="0"/>
        <v>252.22000000000003</v>
      </c>
      <c r="O6" s="112">
        <f t="shared" si="1"/>
        <v>0</v>
      </c>
      <c r="P6">
        <v>99.61</v>
      </c>
      <c r="Q6">
        <v>55</v>
      </c>
      <c r="R6">
        <v>5</v>
      </c>
      <c r="S6">
        <v>23</v>
      </c>
      <c r="T6">
        <v>69.61</v>
      </c>
      <c r="U6" s="114">
        <f t="shared" si="2"/>
        <v>252.22000000000003</v>
      </c>
      <c r="V6" s="112">
        <f t="shared" si="3"/>
        <v>0</v>
      </c>
      <c r="Y6">
        <f>BAWANA!AW6+BAWANA!AX6</f>
        <v>0</v>
      </c>
      <c r="Z6">
        <f>BAWANA!BD6+BAWANA!BE6</f>
        <v>32</v>
      </c>
      <c r="AA6">
        <f>BAWANA!X6+BAWANA!Y6</f>
        <v>0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252.22000000000003</v>
      </c>
      <c r="E7">
        <f>BAWANA!AM7</f>
        <v>0</v>
      </c>
      <c r="F7">
        <f t="shared" si="4"/>
        <v>256</v>
      </c>
      <c r="G7">
        <f t="shared" si="5"/>
        <v>252.22000000000003</v>
      </c>
      <c r="H7" s="112"/>
      <c r="I7">
        <f>BRPL_EOD!AI7+BRPL_EOD!AJ7</f>
        <v>99.61</v>
      </c>
      <c r="J7">
        <f>BYPL_EOD!AI7+BYPL_EOD!AJ7</f>
        <v>55</v>
      </c>
      <c r="K7">
        <f>MES_EOD!AI7+MES_EOD!AJ7</f>
        <v>5</v>
      </c>
      <c r="L7">
        <f>NDMC_EOD!AI7+NDMC_EOD!AJ7</f>
        <v>23</v>
      </c>
      <c r="M7">
        <f>TPDDL_EOD!AI7+TPDDL_EOD!AJ7</f>
        <v>69.61</v>
      </c>
      <c r="N7">
        <f t="shared" si="0"/>
        <v>252.22000000000003</v>
      </c>
      <c r="O7" s="112">
        <f t="shared" si="1"/>
        <v>0</v>
      </c>
      <c r="P7">
        <v>99.61</v>
      </c>
      <c r="Q7">
        <v>55</v>
      </c>
      <c r="R7">
        <v>5</v>
      </c>
      <c r="S7">
        <v>23</v>
      </c>
      <c r="T7">
        <v>69.61</v>
      </c>
      <c r="U7" s="114">
        <f t="shared" si="2"/>
        <v>252.22000000000003</v>
      </c>
      <c r="V7" s="112">
        <f t="shared" si="3"/>
        <v>0</v>
      </c>
      <c r="Y7">
        <f>BAWANA!AW7+BAWANA!AX7</f>
        <v>0</v>
      </c>
      <c r="Z7">
        <f>BAWANA!BD7+BAWANA!BE7</f>
        <v>32</v>
      </c>
      <c r="AA7">
        <f>BAWANA!X7+BAWANA!Y7</f>
        <v>0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252.22000000000003</v>
      </c>
      <c r="E8">
        <f>BAWANA!AM8</f>
        <v>0</v>
      </c>
      <c r="F8">
        <f t="shared" si="4"/>
        <v>256</v>
      </c>
      <c r="G8">
        <f t="shared" si="5"/>
        <v>252.22000000000003</v>
      </c>
      <c r="H8" s="112"/>
      <c r="I8">
        <f>BRPL_EOD!AI8+BRPL_EOD!AJ8</f>
        <v>99.61</v>
      </c>
      <c r="J8">
        <f>BYPL_EOD!AI8+BYPL_EOD!AJ8</f>
        <v>55</v>
      </c>
      <c r="K8">
        <f>MES_EOD!AI8+MES_EOD!AJ8</f>
        <v>5</v>
      </c>
      <c r="L8">
        <f>NDMC_EOD!AI8+NDMC_EOD!AJ8</f>
        <v>23</v>
      </c>
      <c r="M8">
        <f>TPDDL_EOD!AI8+TPDDL_EOD!AJ8</f>
        <v>69.61</v>
      </c>
      <c r="N8">
        <f t="shared" si="0"/>
        <v>252.22000000000003</v>
      </c>
      <c r="O8" s="112">
        <f t="shared" si="1"/>
        <v>0</v>
      </c>
      <c r="P8">
        <v>99.61</v>
      </c>
      <c r="Q8">
        <v>55</v>
      </c>
      <c r="R8">
        <v>5</v>
      </c>
      <c r="S8">
        <v>23</v>
      </c>
      <c r="T8">
        <v>69.61</v>
      </c>
      <c r="U8" s="114">
        <f t="shared" si="2"/>
        <v>252.22000000000003</v>
      </c>
      <c r="V8" s="112">
        <f t="shared" si="3"/>
        <v>0</v>
      </c>
      <c r="Y8">
        <f>BAWANA!AW8+BAWANA!AX8</f>
        <v>0</v>
      </c>
      <c r="Z8">
        <f>BAWANA!BD8+BAWANA!BE8</f>
        <v>32</v>
      </c>
      <c r="AA8">
        <f>BAWANA!X8+BAWANA!Y8</f>
        <v>0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252.22000000000003</v>
      </c>
      <c r="E9">
        <f>BAWANA!AM9</f>
        <v>0</v>
      </c>
      <c r="F9">
        <f t="shared" si="4"/>
        <v>256</v>
      </c>
      <c r="G9">
        <f t="shared" si="5"/>
        <v>252.22000000000003</v>
      </c>
      <c r="H9" s="112"/>
      <c r="I9">
        <f>BRPL_EOD!AI9+BRPL_EOD!AJ9</f>
        <v>99.61</v>
      </c>
      <c r="J9">
        <f>BYPL_EOD!AI9+BYPL_EOD!AJ9</f>
        <v>55</v>
      </c>
      <c r="K9">
        <f>MES_EOD!AI9+MES_EOD!AJ9</f>
        <v>5</v>
      </c>
      <c r="L9">
        <f>NDMC_EOD!AI9+NDMC_EOD!AJ9</f>
        <v>23</v>
      </c>
      <c r="M9">
        <f>TPDDL_EOD!AI9+TPDDL_EOD!AJ9</f>
        <v>69.61</v>
      </c>
      <c r="N9">
        <f t="shared" si="0"/>
        <v>252.22000000000003</v>
      </c>
      <c r="O9" s="112">
        <f t="shared" si="1"/>
        <v>0</v>
      </c>
      <c r="P9">
        <v>99.61</v>
      </c>
      <c r="Q9">
        <v>55</v>
      </c>
      <c r="R9">
        <v>5</v>
      </c>
      <c r="S9">
        <v>23</v>
      </c>
      <c r="T9">
        <v>69.61</v>
      </c>
      <c r="U9" s="114">
        <f t="shared" si="2"/>
        <v>252.22000000000003</v>
      </c>
      <c r="V9" s="112">
        <f t="shared" si="3"/>
        <v>0</v>
      </c>
      <c r="Y9">
        <f>BAWANA!AW9+BAWANA!AX9</f>
        <v>0</v>
      </c>
      <c r="Z9">
        <f>BAWANA!BD9+BAWANA!BE9</f>
        <v>32</v>
      </c>
      <c r="AA9">
        <f>BAWANA!X9+BAWANA!Y9</f>
        <v>0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234.61</v>
      </c>
      <c r="E10">
        <f>BAWANA!AM10</f>
        <v>0</v>
      </c>
      <c r="F10">
        <f t="shared" si="4"/>
        <v>256</v>
      </c>
      <c r="G10">
        <f t="shared" si="5"/>
        <v>234.61</v>
      </c>
      <c r="H10" s="112"/>
      <c r="I10">
        <f>BRPL_EOD!AI10+BRPL_EOD!AJ10</f>
        <v>82</v>
      </c>
      <c r="J10">
        <f>BYPL_EOD!AI10+BYPL_EOD!AJ10</f>
        <v>55</v>
      </c>
      <c r="K10">
        <f>MES_EOD!AI10+MES_EOD!AJ10</f>
        <v>5</v>
      </c>
      <c r="L10">
        <f>NDMC_EOD!AI10+NDMC_EOD!AJ10</f>
        <v>23</v>
      </c>
      <c r="M10">
        <f>TPDDL_EOD!AI10+TPDDL_EOD!AJ10</f>
        <v>69.61</v>
      </c>
      <c r="N10">
        <f t="shared" si="0"/>
        <v>234.61</v>
      </c>
      <c r="O10" s="112">
        <f t="shared" si="1"/>
        <v>0</v>
      </c>
      <c r="P10">
        <v>82</v>
      </c>
      <c r="Q10">
        <v>55</v>
      </c>
      <c r="R10">
        <v>5</v>
      </c>
      <c r="S10">
        <v>23</v>
      </c>
      <c r="T10">
        <v>69.61</v>
      </c>
      <c r="U10" s="114">
        <f t="shared" si="2"/>
        <v>234.61</v>
      </c>
      <c r="V10" s="112">
        <f t="shared" si="3"/>
        <v>0</v>
      </c>
      <c r="Y10">
        <f>BAWANA!AW10+BAWANA!AX10</f>
        <v>3.39</v>
      </c>
      <c r="Z10">
        <f>BAWANA!BD10+BAWANA!BE10</f>
        <v>32</v>
      </c>
      <c r="AA10">
        <f>BAWANA!X10+BAWANA!Y10</f>
        <v>3.39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234.61</v>
      </c>
      <c r="E11">
        <f>BAWANA!AM11</f>
        <v>0</v>
      </c>
      <c r="F11">
        <f t="shared" si="4"/>
        <v>256</v>
      </c>
      <c r="G11">
        <f t="shared" si="5"/>
        <v>234.61</v>
      </c>
      <c r="H11" s="112"/>
      <c r="I11">
        <f>BRPL_EOD!AI11+BRPL_EOD!AJ11</f>
        <v>82</v>
      </c>
      <c r="J11">
        <f>BYPL_EOD!AI11+BYPL_EOD!AJ11</f>
        <v>55</v>
      </c>
      <c r="K11">
        <f>MES_EOD!AI11+MES_EOD!AJ11</f>
        <v>5</v>
      </c>
      <c r="L11">
        <f>NDMC_EOD!AI11+NDMC_EOD!AJ11</f>
        <v>23</v>
      </c>
      <c r="M11">
        <f>TPDDL_EOD!AI11+TPDDL_EOD!AJ11</f>
        <v>69.61</v>
      </c>
      <c r="N11">
        <f t="shared" si="0"/>
        <v>234.61</v>
      </c>
      <c r="O11" s="112">
        <f t="shared" si="1"/>
        <v>0</v>
      </c>
      <c r="P11">
        <v>82</v>
      </c>
      <c r="Q11">
        <v>55</v>
      </c>
      <c r="R11">
        <v>5</v>
      </c>
      <c r="S11">
        <v>23</v>
      </c>
      <c r="T11">
        <v>69.61</v>
      </c>
      <c r="U11" s="114">
        <f t="shared" si="2"/>
        <v>234.61</v>
      </c>
      <c r="V11" s="112">
        <f t="shared" si="3"/>
        <v>0</v>
      </c>
      <c r="Y11">
        <f>BAWANA!AW11+BAWANA!AX11</f>
        <v>3.39</v>
      </c>
      <c r="Z11">
        <f>BAWANA!BD11+BAWANA!BE11</f>
        <v>32</v>
      </c>
      <c r="AA11">
        <f>BAWANA!X11+BAWANA!Y11</f>
        <v>3.39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234.61</v>
      </c>
      <c r="E12">
        <f>BAWANA!AM12</f>
        <v>0</v>
      </c>
      <c r="F12">
        <f t="shared" si="4"/>
        <v>256</v>
      </c>
      <c r="G12">
        <f t="shared" si="5"/>
        <v>234.61</v>
      </c>
      <c r="H12" s="112"/>
      <c r="I12">
        <f>BRPL_EOD!AI12+BRPL_EOD!AJ12</f>
        <v>82</v>
      </c>
      <c r="J12">
        <f>BYPL_EOD!AI12+BYPL_EOD!AJ12</f>
        <v>55</v>
      </c>
      <c r="K12">
        <f>MES_EOD!AI12+MES_EOD!AJ12</f>
        <v>5</v>
      </c>
      <c r="L12">
        <f>NDMC_EOD!AI12+NDMC_EOD!AJ12</f>
        <v>23</v>
      </c>
      <c r="M12">
        <f>TPDDL_EOD!AI12+TPDDL_EOD!AJ12</f>
        <v>69.61</v>
      </c>
      <c r="N12">
        <f t="shared" si="0"/>
        <v>234.61</v>
      </c>
      <c r="O12" s="112">
        <f t="shared" si="1"/>
        <v>0</v>
      </c>
      <c r="P12">
        <v>82</v>
      </c>
      <c r="Q12">
        <v>55</v>
      </c>
      <c r="R12">
        <v>5</v>
      </c>
      <c r="S12">
        <v>23</v>
      </c>
      <c r="T12">
        <v>69.61</v>
      </c>
      <c r="U12" s="114">
        <f t="shared" si="2"/>
        <v>234.61</v>
      </c>
      <c r="V12" s="112">
        <f t="shared" si="3"/>
        <v>0</v>
      </c>
      <c r="Y12">
        <f>BAWANA!AW12+BAWANA!AX12</f>
        <v>3.39</v>
      </c>
      <c r="Z12">
        <f>BAWANA!BD12+BAWANA!BE12</f>
        <v>32</v>
      </c>
      <c r="AA12">
        <f>BAWANA!X12+BAWANA!Y12</f>
        <v>3.39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234.61</v>
      </c>
      <c r="E13">
        <f>BAWANA!AM13</f>
        <v>0</v>
      </c>
      <c r="F13">
        <f t="shared" si="4"/>
        <v>256</v>
      </c>
      <c r="G13">
        <f t="shared" si="5"/>
        <v>234.61</v>
      </c>
      <c r="H13" s="112"/>
      <c r="I13">
        <f>BRPL_EOD!AI13+BRPL_EOD!AJ13</f>
        <v>82</v>
      </c>
      <c r="J13">
        <f>BYPL_EOD!AI13+BYPL_EOD!AJ13</f>
        <v>55</v>
      </c>
      <c r="K13">
        <f>MES_EOD!AI13+MES_EOD!AJ13</f>
        <v>5</v>
      </c>
      <c r="L13">
        <f>NDMC_EOD!AI13+NDMC_EOD!AJ13</f>
        <v>23</v>
      </c>
      <c r="M13">
        <f>TPDDL_EOD!AI13+TPDDL_EOD!AJ13</f>
        <v>69.61</v>
      </c>
      <c r="N13">
        <f t="shared" si="0"/>
        <v>234.61</v>
      </c>
      <c r="O13" s="112">
        <f t="shared" si="1"/>
        <v>0</v>
      </c>
      <c r="P13">
        <v>82</v>
      </c>
      <c r="Q13">
        <v>55</v>
      </c>
      <c r="R13">
        <v>5</v>
      </c>
      <c r="S13">
        <v>23</v>
      </c>
      <c r="T13">
        <v>69.61</v>
      </c>
      <c r="U13" s="114">
        <f t="shared" si="2"/>
        <v>234.61</v>
      </c>
      <c r="V13" s="112">
        <f t="shared" si="3"/>
        <v>0</v>
      </c>
      <c r="Y13">
        <f>BAWANA!AW13+BAWANA!AX13</f>
        <v>3.39</v>
      </c>
      <c r="Z13">
        <f>BAWANA!BD13+BAWANA!BE13</f>
        <v>32</v>
      </c>
      <c r="AA13">
        <f>BAWANA!X13+BAWANA!Y13</f>
        <v>3.39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234.61</v>
      </c>
      <c r="E14">
        <f>BAWANA!AM14</f>
        <v>0</v>
      </c>
      <c r="F14">
        <f t="shared" si="4"/>
        <v>256</v>
      </c>
      <c r="G14">
        <f t="shared" si="5"/>
        <v>234.61</v>
      </c>
      <c r="H14" s="112"/>
      <c r="I14">
        <f>BRPL_EOD!AI14+BRPL_EOD!AJ14</f>
        <v>82</v>
      </c>
      <c r="J14">
        <f>BYPL_EOD!AI14+BYPL_EOD!AJ14</f>
        <v>55</v>
      </c>
      <c r="K14">
        <f>MES_EOD!AI14+MES_EOD!AJ14</f>
        <v>5</v>
      </c>
      <c r="L14">
        <f>NDMC_EOD!AI14+NDMC_EOD!AJ14</f>
        <v>23</v>
      </c>
      <c r="M14">
        <f>TPDDL_EOD!AI14+TPDDL_EOD!AJ14</f>
        <v>69.61</v>
      </c>
      <c r="N14">
        <f t="shared" si="0"/>
        <v>234.61</v>
      </c>
      <c r="O14" s="112">
        <f t="shared" si="1"/>
        <v>0</v>
      </c>
      <c r="P14">
        <v>82</v>
      </c>
      <c r="Q14">
        <v>55</v>
      </c>
      <c r="R14">
        <v>5</v>
      </c>
      <c r="S14">
        <v>23</v>
      </c>
      <c r="T14">
        <v>69.61</v>
      </c>
      <c r="U14" s="114">
        <f t="shared" si="2"/>
        <v>234.61</v>
      </c>
      <c r="V14" s="112">
        <f t="shared" si="3"/>
        <v>0</v>
      </c>
      <c r="Y14">
        <f>BAWANA!AW14+BAWANA!AX14</f>
        <v>3.39</v>
      </c>
      <c r="Z14">
        <f>BAWANA!BD14+BAWANA!BE14</f>
        <v>32</v>
      </c>
      <c r="AA14">
        <f>BAWANA!X14+BAWANA!Y14</f>
        <v>3.39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234.61</v>
      </c>
      <c r="E15">
        <f>BAWANA!AM15</f>
        <v>0</v>
      </c>
      <c r="F15">
        <f t="shared" si="4"/>
        <v>256</v>
      </c>
      <c r="G15">
        <f t="shared" si="5"/>
        <v>234.61</v>
      </c>
      <c r="H15" s="112"/>
      <c r="I15">
        <f>BRPL_EOD!AI15+BRPL_EOD!AJ15</f>
        <v>82</v>
      </c>
      <c r="J15">
        <f>BYPL_EOD!AI15+BYPL_EOD!AJ15</f>
        <v>55</v>
      </c>
      <c r="K15">
        <f>MES_EOD!AI15+MES_EOD!AJ15</f>
        <v>5</v>
      </c>
      <c r="L15">
        <f>NDMC_EOD!AI15+NDMC_EOD!AJ15</f>
        <v>23</v>
      </c>
      <c r="M15">
        <f>TPDDL_EOD!AI15+TPDDL_EOD!AJ15</f>
        <v>69.61</v>
      </c>
      <c r="N15">
        <f t="shared" si="0"/>
        <v>234.61</v>
      </c>
      <c r="O15" s="112">
        <f t="shared" si="1"/>
        <v>0</v>
      </c>
      <c r="P15">
        <v>82</v>
      </c>
      <c r="Q15">
        <v>55</v>
      </c>
      <c r="R15">
        <v>5</v>
      </c>
      <c r="S15">
        <v>23</v>
      </c>
      <c r="T15">
        <v>69.61</v>
      </c>
      <c r="U15" s="114">
        <f t="shared" si="2"/>
        <v>234.61</v>
      </c>
      <c r="V15" s="112">
        <f t="shared" si="3"/>
        <v>0</v>
      </c>
      <c r="Y15">
        <f>BAWANA!AW15+BAWANA!AX15</f>
        <v>3.39</v>
      </c>
      <c r="Z15">
        <f>BAWANA!BD15+BAWANA!BE15</f>
        <v>32</v>
      </c>
      <c r="AA15">
        <f>BAWANA!X15+BAWANA!Y15</f>
        <v>3.39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234.61</v>
      </c>
      <c r="E16">
        <f>BAWANA!AM16</f>
        <v>0</v>
      </c>
      <c r="F16">
        <f t="shared" si="4"/>
        <v>256</v>
      </c>
      <c r="G16">
        <f t="shared" si="5"/>
        <v>234.61</v>
      </c>
      <c r="H16" s="112"/>
      <c r="I16">
        <f>BRPL_EOD!AI16+BRPL_EOD!AJ16</f>
        <v>82</v>
      </c>
      <c r="J16">
        <f>BYPL_EOD!AI16+BYPL_EOD!AJ16</f>
        <v>55</v>
      </c>
      <c r="K16">
        <f>MES_EOD!AI16+MES_EOD!AJ16</f>
        <v>5</v>
      </c>
      <c r="L16">
        <f>NDMC_EOD!AI16+NDMC_EOD!AJ16</f>
        <v>23</v>
      </c>
      <c r="M16">
        <f>TPDDL_EOD!AI16+TPDDL_EOD!AJ16</f>
        <v>69.61</v>
      </c>
      <c r="N16">
        <f t="shared" si="0"/>
        <v>234.61</v>
      </c>
      <c r="O16" s="112">
        <f t="shared" si="1"/>
        <v>0</v>
      </c>
      <c r="P16">
        <v>82</v>
      </c>
      <c r="Q16">
        <v>55</v>
      </c>
      <c r="R16">
        <v>5</v>
      </c>
      <c r="S16">
        <v>23</v>
      </c>
      <c r="T16">
        <v>69.61</v>
      </c>
      <c r="U16" s="114">
        <f t="shared" si="2"/>
        <v>234.61</v>
      </c>
      <c r="V16" s="112">
        <f t="shared" si="3"/>
        <v>0</v>
      </c>
      <c r="Y16">
        <f>BAWANA!AW16+BAWANA!AX16</f>
        <v>3.39</v>
      </c>
      <c r="Z16">
        <f>BAWANA!BD16+BAWANA!BE16</f>
        <v>32</v>
      </c>
      <c r="AA16">
        <f>BAWANA!X16+BAWANA!Y16</f>
        <v>3.39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234.61</v>
      </c>
      <c r="E17">
        <f>BAWANA!AM17</f>
        <v>0</v>
      </c>
      <c r="F17">
        <f t="shared" si="4"/>
        <v>256</v>
      </c>
      <c r="G17">
        <f t="shared" si="5"/>
        <v>234.61</v>
      </c>
      <c r="H17" s="112"/>
      <c r="I17">
        <f>BRPL_EOD!AI17+BRPL_EOD!AJ17</f>
        <v>82</v>
      </c>
      <c r="J17">
        <f>BYPL_EOD!AI17+BYPL_EOD!AJ17</f>
        <v>55</v>
      </c>
      <c r="K17">
        <f>MES_EOD!AI17+MES_EOD!AJ17</f>
        <v>5</v>
      </c>
      <c r="L17">
        <f>NDMC_EOD!AI17+NDMC_EOD!AJ17</f>
        <v>23</v>
      </c>
      <c r="M17">
        <f>TPDDL_EOD!AI17+TPDDL_EOD!AJ17</f>
        <v>69.61</v>
      </c>
      <c r="N17">
        <f t="shared" si="0"/>
        <v>234.61</v>
      </c>
      <c r="O17" s="112">
        <f t="shared" si="1"/>
        <v>0</v>
      </c>
      <c r="P17">
        <v>82</v>
      </c>
      <c r="Q17">
        <v>55</v>
      </c>
      <c r="R17">
        <v>5</v>
      </c>
      <c r="S17">
        <v>23</v>
      </c>
      <c r="T17">
        <v>69.61</v>
      </c>
      <c r="U17" s="114">
        <f t="shared" si="2"/>
        <v>234.61</v>
      </c>
      <c r="V17" s="112">
        <f t="shared" si="3"/>
        <v>0</v>
      </c>
      <c r="Y17">
        <f>BAWANA!AW17+BAWANA!AX17</f>
        <v>3.39</v>
      </c>
      <c r="Z17">
        <f>BAWANA!BD17+BAWANA!BE17</f>
        <v>32</v>
      </c>
      <c r="AA17">
        <f>BAWANA!X17+BAWANA!Y17</f>
        <v>3.39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234.61</v>
      </c>
      <c r="E18">
        <f>BAWANA!AM18</f>
        <v>0</v>
      </c>
      <c r="F18">
        <f t="shared" si="4"/>
        <v>256</v>
      </c>
      <c r="G18">
        <f t="shared" si="5"/>
        <v>234.61</v>
      </c>
      <c r="H18" s="112"/>
      <c r="I18">
        <f>BRPL_EOD!AI18+BRPL_EOD!AJ18</f>
        <v>82</v>
      </c>
      <c r="J18">
        <f>BYPL_EOD!AI18+BYPL_EOD!AJ18</f>
        <v>55</v>
      </c>
      <c r="K18">
        <f>MES_EOD!AI18+MES_EOD!AJ18</f>
        <v>5</v>
      </c>
      <c r="L18">
        <f>NDMC_EOD!AI18+NDMC_EOD!AJ18</f>
        <v>23</v>
      </c>
      <c r="M18">
        <f>TPDDL_EOD!AI18+TPDDL_EOD!AJ18</f>
        <v>69.61</v>
      </c>
      <c r="N18">
        <f t="shared" si="0"/>
        <v>234.61</v>
      </c>
      <c r="O18" s="112">
        <f t="shared" si="1"/>
        <v>0</v>
      </c>
      <c r="P18">
        <v>82</v>
      </c>
      <c r="Q18">
        <v>55</v>
      </c>
      <c r="R18">
        <v>5</v>
      </c>
      <c r="S18">
        <v>23</v>
      </c>
      <c r="T18">
        <v>69.61</v>
      </c>
      <c r="U18" s="114">
        <f t="shared" si="2"/>
        <v>234.61</v>
      </c>
      <c r="V18" s="112">
        <f t="shared" si="3"/>
        <v>0</v>
      </c>
      <c r="Y18">
        <f>BAWANA!AW18+BAWANA!AX18</f>
        <v>3.39</v>
      </c>
      <c r="Z18">
        <f>BAWANA!BD18+BAWANA!BE18</f>
        <v>32</v>
      </c>
      <c r="AA18">
        <f>BAWANA!X18+BAWANA!Y18</f>
        <v>3.39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224.61</v>
      </c>
      <c r="E19">
        <f>BAWANA!AM19</f>
        <v>0</v>
      </c>
      <c r="F19">
        <f t="shared" si="4"/>
        <v>256</v>
      </c>
      <c r="G19">
        <f t="shared" si="5"/>
        <v>224.61</v>
      </c>
      <c r="H19" s="112"/>
      <c r="I19">
        <f>BRPL_EOD!AI19+BRPL_EOD!AJ19</f>
        <v>82</v>
      </c>
      <c r="J19">
        <f>BYPL_EOD!AI19+BYPL_EOD!AJ19</f>
        <v>45</v>
      </c>
      <c r="K19">
        <f>MES_EOD!AI19+MES_EOD!AJ19</f>
        <v>5</v>
      </c>
      <c r="L19">
        <f>NDMC_EOD!AI19+NDMC_EOD!AJ19</f>
        <v>23</v>
      </c>
      <c r="M19">
        <f>TPDDL_EOD!AI19+TPDDL_EOD!AJ19</f>
        <v>69.61</v>
      </c>
      <c r="N19">
        <f t="shared" si="0"/>
        <v>224.61</v>
      </c>
      <c r="O19" s="112">
        <f t="shared" si="1"/>
        <v>0</v>
      </c>
      <c r="P19">
        <v>82</v>
      </c>
      <c r="Q19">
        <v>45</v>
      </c>
      <c r="R19">
        <v>5</v>
      </c>
      <c r="S19">
        <v>23</v>
      </c>
      <c r="T19">
        <v>69.61</v>
      </c>
      <c r="U19" s="114">
        <f t="shared" si="2"/>
        <v>224.61</v>
      </c>
      <c r="V19" s="112">
        <f t="shared" si="3"/>
        <v>0</v>
      </c>
      <c r="Y19">
        <f>BAWANA!AW19+BAWANA!AX19</f>
        <v>13.39</v>
      </c>
      <c r="Z19">
        <f>BAWANA!BD19+BAWANA!BE19</f>
        <v>32</v>
      </c>
      <c r="AA19">
        <f>BAWANA!X19+BAWANA!Y19</f>
        <v>13.39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224.61</v>
      </c>
      <c r="E20">
        <f>BAWANA!AM20</f>
        <v>0</v>
      </c>
      <c r="F20">
        <f t="shared" si="4"/>
        <v>256</v>
      </c>
      <c r="G20">
        <f t="shared" si="5"/>
        <v>224.61</v>
      </c>
      <c r="H20" s="112"/>
      <c r="I20">
        <f>BRPL_EOD!AI20+BRPL_EOD!AJ20</f>
        <v>82</v>
      </c>
      <c r="J20">
        <f>BYPL_EOD!AI20+BYPL_EOD!AJ20</f>
        <v>45</v>
      </c>
      <c r="K20">
        <f>MES_EOD!AI20+MES_EOD!AJ20</f>
        <v>5</v>
      </c>
      <c r="L20">
        <f>NDMC_EOD!AI20+NDMC_EOD!AJ20</f>
        <v>23</v>
      </c>
      <c r="M20">
        <f>TPDDL_EOD!AI20+TPDDL_EOD!AJ20</f>
        <v>69.61</v>
      </c>
      <c r="N20">
        <f t="shared" si="0"/>
        <v>224.61</v>
      </c>
      <c r="O20" s="112">
        <f t="shared" si="1"/>
        <v>0</v>
      </c>
      <c r="P20">
        <v>82</v>
      </c>
      <c r="Q20">
        <v>45</v>
      </c>
      <c r="R20">
        <v>5</v>
      </c>
      <c r="S20">
        <v>23</v>
      </c>
      <c r="T20">
        <v>69.61</v>
      </c>
      <c r="U20" s="114">
        <f t="shared" si="2"/>
        <v>224.61</v>
      </c>
      <c r="V20" s="112">
        <f t="shared" si="3"/>
        <v>0</v>
      </c>
      <c r="Y20">
        <f>BAWANA!AW20+BAWANA!AX20</f>
        <v>13.39</v>
      </c>
      <c r="Z20">
        <f>BAWANA!BD20+BAWANA!BE20</f>
        <v>32</v>
      </c>
      <c r="AA20">
        <f>BAWANA!X20+BAWANA!Y20</f>
        <v>13.39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224.61</v>
      </c>
      <c r="E21">
        <f>BAWANA!AM21</f>
        <v>0</v>
      </c>
      <c r="F21">
        <f t="shared" si="4"/>
        <v>256</v>
      </c>
      <c r="G21">
        <f t="shared" si="5"/>
        <v>224.61</v>
      </c>
      <c r="H21" s="112"/>
      <c r="I21">
        <f>BRPL_EOD!AI21+BRPL_EOD!AJ21</f>
        <v>82</v>
      </c>
      <c r="J21">
        <f>BYPL_EOD!AI21+BYPL_EOD!AJ21</f>
        <v>45</v>
      </c>
      <c r="K21">
        <f>MES_EOD!AI21+MES_EOD!AJ21</f>
        <v>5</v>
      </c>
      <c r="L21">
        <f>NDMC_EOD!AI21+NDMC_EOD!AJ21</f>
        <v>23</v>
      </c>
      <c r="M21">
        <f>TPDDL_EOD!AI21+TPDDL_EOD!AJ21</f>
        <v>69.61</v>
      </c>
      <c r="N21">
        <f t="shared" si="0"/>
        <v>224.61</v>
      </c>
      <c r="O21" s="112">
        <f t="shared" si="1"/>
        <v>0</v>
      </c>
      <c r="P21">
        <v>82</v>
      </c>
      <c r="Q21">
        <v>45</v>
      </c>
      <c r="R21">
        <v>5</v>
      </c>
      <c r="S21">
        <v>23</v>
      </c>
      <c r="T21">
        <v>69.61</v>
      </c>
      <c r="U21" s="114">
        <f t="shared" si="2"/>
        <v>224.61</v>
      </c>
      <c r="V21" s="112">
        <f t="shared" si="3"/>
        <v>0</v>
      </c>
      <c r="Y21">
        <f>BAWANA!AW21+BAWANA!AX21</f>
        <v>13.39</v>
      </c>
      <c r="Z21">
        <f>BAWANA!BD21+BAWANA!BE21</f>
        <v>32</v>
      </c>
      <c r="AA21">
        <f>BAWANA!X21+BAWANA!Y21</f>
        <v>13.39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224.61</v>
      </c>
      <c r="E22">
        <f>BAWANA!AM22</f>
        <v>0</v>
      </c>
      <c r="F22">
        <f t="shared" si="4"/>
        <v>256</v>
      </c>
      <c r="G22">
        <f t="shared" si="5"/>
        <v>224.61</v>
      </c>
      <c r="H22" s="112"/>
      <c r="I22">
        <f>BRPL_EOD!AI22+BRPL_EOD!AJ22</f>
        <v>82</v>
      </c>
      <c r="J22">
        <f>BYPL_EOD!AI22+BYPL_EOD!AJ22</f>
        <v>45</v>
      </c>
      <c r="K22">
        <f>MES_EOD!AI22+MES_EOD!AJ22</f>
        <v>5</v>
      </c>
      <c r="L22">
        <f>NDMC_EOD!AI22+NDMC_EOD!AJ22</f>
        <v>23</v>
      </c>
      <c r="M22">
        <f>TPDDL_EOD!AI22+TPDDL_EOD!AJ22</f>
        <v>69.61</v>
      </c>
      <c r="N22">
        <f t="shared" si="0"/>
        <v>224.61</v>
      </c>
      <c r="O22" s="112">
        <f t="shared" si="1"/>
        <v>0</v>
      </c>
      <c r="P22">
        <v>82</v>
      </c>
      <c r="Q22">
        <v>45</v>
      </c>
      <c r="R22">
        <v>5</v>
      </c>
      <c r="S22">
        <v>23</v>
      </c>
      <c r="T22">
        <v>69.61</v>
      </c>
      <c r="U22" s="114">
        <f t="shared" si="2"/>
        <v>224.61</v>
      </c>
      <c r="V22" s="112">
        <f t="shared" si="3"/>
        <v>0</v>
      </c>
      <c r="Y22">
        <f>BAWANA!AW22+BAWANA!AX22</f>
        <v>13.39</v>
      </c>
      <c r="Z22">
        <f>BAWANA!BD22+BAWANA!BE22</f>
        <v>32</v>
      </c>
      <c r="AA22">
        <f>BAWANA!X22+BAWANA!Y22</f>
        <v>13.39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224.61</v>
      </c>
      <c r="E23">
        <f>BAWANA!AM23</f>
        <v>0</v>
      </c>
      <c r="F23">
        <f t="shared" si="4"/>
        <v>256</v>
      </c>
      <c r="G23">
        <f t="shared" si="5"/>
        <v>224.61</v>
      </c>
      <c r="H23" s="112"/>
      <c r="I23">
        <f>BRPL_EOD!AI23+BRPL_EOD!AJ23</f>
        <v>82</v>
      </c>
      <c r="J23">
        <f>BYPL_EOD!AI23+BYPL_EOD!AJ23</f>
        <v>45</v>
      </c>
      <c r="K23">
        <f>MES_EOD!AI23+MES_EOD!AJ23</f>
        <v>5</v>
      </c>
      <c r="L23">
        <f>NDMC_EOD!AI23+NDMC_EOD!AJ23</f>
        <v>23</v>
      </c>
      <c r="M23">
        <f>TPDDL_EOD!AI23+TPDDL_EOD!AJ23</f>
        <v>69.61</v>
      </c>
      <c r="N23">
        <f t="shared" si="0"/>
        <v>224.61</v>
      </c>
      <c r="O23" s="112">
        <f t="shared" si="1"/>
        <v>0</v>
      </c>
      <c r="P23">
        <v>82</v>
      </c>
      <c r="Q23">
        <v>45</v>
      </c>
      <c r="R23">
        <v>5</v>
      </c>
      <c r="S23">
        <v>23</v>
      </c>
      <c r="T23">
        <v>69.61</v>
      </c>
      <c r="U23" s="114">
        <f t="shared" si="2"/>
        <v>224.61</v>
      </c>
      <c r="V23" s="112">
        <f t="shared" si="3"/>
        <v>0</v>
      </c>
      <c r="Y23">
        <f>BAWANA!AW23+BAWANA!AX23</f>
        <v>13.39</v>
      </c>
      <c r="Z23">
        <f>BAWANA!BD23+BAWANA!BE23</f>
        <v>32</v>
      </c>
      <c r="AA23">
        <f>BAWANA!X23+BAWANA!Y23</f>
        <v>13.39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224.61</v>
      </c>
      <c r="E24">
        <f>BAWANA!AM24</f>
        <v>0</v>
      </c>
      <c r="F24">
        <f t="shared" si="4"/>
        <v>256</v>
      </c>
      <c r="G24">
        <f t="shared" si="5"/>
        <v>224.61</v>
      </c>
      <c r="H24" s="112"/>
      <c r="I24">
        <f>BRPL_EOD!AI24+BRPL_EOD!AJ24</f>
        <v>82</v>
      </c>
      <c r="J24">
        <f>BYPL_EOD!AI24+BYPL_EOD!AJ24</f>
        <v>45</v>
      </c>
      <c r="K24">
        <f>MES_EOD!AI24+MES_EOD!AJ24</f>
        <v>5</v>
      </c>
      <c r="L24">
        <f>NDMC_EOD!AI24+NDMC_EOD!AJ24</f>
        <v>23</v>
      </c>
      <c r="M24">
        <f>TPDDL_EOD!AI24+TPDDL_EOD!AJ24</f>
        <v>69.61</v>
      </c>
      <c r="N24">
        <f t="shared" si="0"/>
        <v>224.61</v>
      </c>
      <c r="O24" s="112">
        <f t="shared" si="1"/>
        <v>0</v>
      </c>
      <c r="P24">
        <v>82</v>
      </c>
      <c r="Q24">
        <v>45</v>
      </c>
      <c r="R24">
        <v>5</v>
      </c>
      <c r="S24">
        <v>23</v>
      </c>
      <c r="T24">
        <v>69.61</v>
      </c>
      <c r="U24" s="114">
        <f t="shared" si="2"/>
        <v>224.61</v>
      </c>
      <c r="V24" s="112">
        <f t="shared" si="3"/>
        <v>0</v>
      </c>
      <c r="Y24">
        <f>BAWANA!AW24+BAWANA!AX24</f>
        <v>13.39</v>
      </c>
      <c r="Z24">
        <f>BAWANA!BD24+BAWANA!BE24</f>
        <v>32</v>
      </c>
      <c r="AA24">
        <f>BAWANA!X24+BAWANA!Y24</f>
        <v>13.39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234.61</v>
      </c>
      <c r="E25">
        <f>BAWANA!AM25</f>
        <v>0</v>
      </c>
      <c r="F25">
        <f t="shared" si="4"/>
        <v>256</v>
      </c>
      <c r="G25">
        <f t="shared" si="5"/>
        <v>234.61</v>
      </c>
      <c r="H25" s="112"/>
      <c r="I25">
        <f>BRPL_EOD!AI25+BRPL_EOD!AJ25</f>
        <v>82</v>
      </c>
      <c r="J25">
        <f>BYPL_EOD!AI25+BYPL_EOD!AJ25</f>
        <v>55</v>
      </c>
      <c r="K25">
        <f>MES_EOD!AI25+MES_EOD!AJ25</f>
        <v>5</v>
      </c>
      <c r="L25">
        <f>NDMC_EOD!AI25+NDMC_EOD!AJ25</f>
        <v>23</v>
      </c>
      <c r="M25">
        <f>TPDDL_EOD!AI25+TPDDL_EOD!AJ25</f>
        <v>69.61</v>
      </c>
      <c r="N25">
        <f t="shared" si="0"/>
        <v>234.61</v>
      </c>
      <c r="O25" s="112">
        <f t="shared" si="1"/>
        <v>0</v>
      </c>
      <c r="P25">
        <v>82</v>
      </c>
      <c r="Q25">
        <v>55</v>
      </c>
      <c r="R25">
        <v>5</v>
      </c>
      <c r="S25">
        <v>23</v>
      </c>
      <c r="T25">
        <v>69.61</v>
      </c>
      <c r="U25" s="114">
        <f t="shared" si="2"/>
        <v>234.61</v>
      </c>
      <c r="V25" s="112">
        <f t="shared" si="3"/>
        <v>0</v>
      </c>
      <c r="Y25">
        <f>BAWANA!AW25+BAWANA!AX25</f>
        <v>3.39</v>
      </c>
      <c r="Z25">
        <f>BAWANA!BD25+BAWANA!BE25</f>
        <v>32</v>
      </c>
      <c r="AA25">
        <f>BAWANA!X25+BAWANA!Y25</f>
        <v>3.39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234.61</v>
      </c>
      <c r="E26">
        <f>BAWANA!AM26</f>
        <v>0</v>
      </c>
      <c r="F26">
        <f t="shared" si="4"/>
        <v>256</v>
      </c>
      <c r="G26">
        <f t="shared" si="5"/>
        <v>234.61</v>
      </c>
      <c r="H26" s="112"/>
      <c r="I26">
        <f>BRPL_EOD!AI26+BRPL_EOD!AJ26</f>
        <v>82</v>
      </c>
      <c r="J26">
        <f>BYPL_EOD!AI26+BYPL_EOD!AJ26</f>
        <v>55</v>
      </c>
      <c r="K26">
        <f>MES_EOD!AI26+MES_EOD!AJ26</f>
        <v>5</v>
      </c>
      <c r="L26">
        <f>NDMC_EOD!AI26+NDMC_EOD!AJ26</f>
        <v>23</v>
      </c>
      <c r="M26">
        <f>TPDDL_EOD!AI26+TPDDL_EOD!AJ26</f>
        <v>69.61</v>
      </c>
      <c r="N26">
        <f t="shared" si="0"/>
        <v>234.61</v>
      </c>
      <c r="O26" s="112">
        <f t="shared" si="1"/>
        <v>0</v>
      </c>
      <c r="P26">
        <v>82</v>
      </c>
      <c r="Q26">
        <v>55</v>
      </c>
      <c r="R26">
        <v>5</v>
      </c>
      <c r="S26">
        <v>23</v>
      </c>
      <c r="T26">
        <v>69.61</v>
      </c>
      <c r="U26" s="114">
        <f t="shared" si="2"/>
        <v>234.61</v>
      </c>
      <c r="V26" s="112">
        <f t="shared" si="3"/>
        <v>0</v>
      </c>
      <c r="Y26">
        <f>BAWANA!AW26+BAWANA!AX26</f>
        <v>3.39</v>
      </c>
      <c r="Z26">
        <f>BAWANA!BD26+BAWANA!BE26</f>
        <v>32</v>
      </c>
      <c r="AA26">
        <f>BAWANA!X26+BAWANA!Y26</f>
        <v>3.39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234.61</v>
      </c>
      <c r="E27">
        <f>BAWANA!AM27</f>
        <v>0</v>
      </c>
      <c r="F27">
        <f t="shared" si="4"/>
        <v>256</v>
      </c>
      <c r="G27">
        <f t="shared" si="5"/>
        <v>234.61</v>
      </c>
      <c r="H27" s="112"/>
      <c r="I27">
        <f>BRPL_EOD!AI27+BRPL_EOD!AJ27</f>
        <v>82</v>
      </c>
      <c r="J27">
        <f>BYPL_EOD!AI27+BYPL_EOD!AJ27</f>
        <v>55</v>
      </c>
      <c r="K27">
        <f>MES_EOD!AI27+MES_EOD!AJ27</f>
        <v>5</v>
      </c>
      <c r="L27">
        <f>NDMC_EOD!AI27+NDMC_EOD!AJ27</f>
        <v>23</v>
      </c>
      <c r="M27">
        <f>TPDDL_EOD!AI27+TPDDL_EOD!AJ27</f>
        <v>69.61</v>
      </c>
      <c r="N27">
        <f t="shared" si="0"/>
        <v>234.61</v>
      </c>
      <c r="O27" s="112">
        <f t="shared" si="1"/>
        <v>0</v>
      </c>
      <c r="P27">
        <v>82</v>
      </c>
      <c r="Q27">
        <v>55</v>
      </c>
      <c r="R27">
        <v>5</v>
      </c>
      <c r="S27">
        <v>23</v>
      </c>
      <c r="T27">
        <v>69.61</v>
      </c>
      <c r="U27" s="114">
        <f t="shared" si="2"/>
        <v>234.61</v>
      </c>
      <c r="V27" s="112">
        <f t="shared" si="3"/>
        <v>0</v>
      </c>
      <c r="Y27">
        <f>BAWANA!AW27+BAWANA!AX27</f>
        <v>3.39</v>
      </c>
      <c r="Z27">
        <f>BAWANA!BD27+BAWANA!BE27</f>
        <v>32</v>
      </c>
      <c r="AA27">
        <f>BAWANA!X27+BAWANA!Y27</f>
        <v>3.39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252.22000000000003</v>
      </c>
      <c r="E28">
        <f>BAWANA!AM28</f>
        <v>0</v>
      </c>
      <c r="F28">
        <f t="shared" si="4"/>
        <v>256</v>
      </c>
      <c r="G28">
        <f t="shared" si="5"/>
        <v>252.22000000000003</v>
      </c>
      <c r="H28" s="112"/>
      <c r="I28">
        <f>BRPL_EOD!AI28+BRPL_EOD!AJ28</f>
        <v>99.61</v>
      </c>
      <c r="J28">
        <f>BYPL_EOD!AI28+BYPL_EOD!AJ28</f>
        <v>55</v>
      </c>
      <c r="K28">
        <f>MES_EOD!AI28+MES_EOD!AJ28</f>
        <v>5</v>
      </c>
      <c r="L28">
        <f>NDMC_EOD!AI28+NDMC_EOD!AJ28</f>
        <v>23</v>
      </c>
      <c r="M28">
        <f>TPDDL_EOD!AI28+TPDDL_EOD!AJ28</f>
        <v>69.61</v>
      </c>
      <c r="N28">
        <f t="shared" si="0"/>
        <v>252.22000000000003</v>
      </c>
      <c r="O28" s="112">
        <f t="shared" si="1"/>
        <v>0</v>
      </c>
      <c r="P28">
        <v>99.61</v>
      </c>
      <c r="Q28">
        <v>55</v>
      </c>
      <c r="R28">
        <v>5</v>
      </c>
      <c r="S28">
        <v>23</v>
      </c>
      <c r="T28">
        <v>69.61</v>
      </c>
      <c r="U28" s="114">
        <f t="shared" si="2"/>
        <v>252.22000000000003</v>
      </c>
      <c r="V28" s="112">
        <f t="shared" si="3"/>
        <v>0</v>
      </c>
      <c r="Y28">
        <f>BAWANA!AW28+BAWANA!AX28</f>
        <v>0</v>
      </c>
      <c r="Z28">
        <f>BAWANA!BD28+BAWANA!BE28</f>
        <v>32</v>
      </c>
      <c r="AA28">
        <f>BAWANA!X28+BAWANA!Y28</f>
        <v>0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252.22000000000003</v>
      </c>
      <c r="E29">
        <f>BAWANA!AM29</f>
        <v>0</v>
      </c>
      <c r="F29">
        <f t="shared" si="4"/>
        <v>256</v>
      </c>
      <c r="G29">
        <f t="shared" si="5"/>
        <v>252.22000000000003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252.22000000000003</v>
      </c>
      <c r="O29" s="112">
        <f t="shared" si="1"/>
        <v>0</v>
      </c>
      <c r="P29">
        <v>99.61</v>
      </c>
      <c r="Q29">
        <v>55</v>
      </c>
      <c r="R29">
        <v>5</v>
      </c>
      <c r="S29">
        <v>23</v>
      </c>
      <c r="T29">
        <v>69.61</v>
      </c>
      <c r="U29" s="114">
        <f t="shared" si="2"/>
        <v>252.22000000000003</v>
      </c>
      <c r="V29" s="112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252.22000000000003</v>
      </c>
      <c r="E30">
        <f>BAWANA!AM30</f>
        <v>0</v>
      </c>
      <c r="F30">
        <f t="shared" si="4"/>
        <v>256</v>
      </c>
      <c r="G30">
        <f t="shared" si="5"/>
        <v>252.22000000000003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252.22000000000003</v>
      </c>
      <c r="O30" s="112">
        <f t="shared" si="1"/>
        <v>0</v>
      </c>
      <c r="P30">
        <v>99.61</v>
      </c>
      <c r="Q30">
        <v>55</v>
      </c>
      <c r="R30">
        <v>5</v>
      </c>
      <c r="S30">
        <v>23</v>
      </c>
      <c r="T30">
        <v>69.61</v>
      </c>
      <c r="U30" s="114">
        <f t="shared" si="2"/>
        <v>252.22000000000003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234.61</v>
      </c>
      <c r="E31">
        <f>BAWANA!AM31</f>
        <v>0</v>
      </c>
      <c r="F31">
        <f t="shared" si="4"/>
        <v>256</v>
      </c>
      <c r="G31">
        <f t="shared" si="5"/>
        <v>234.61</v>
      </c>
      <c r="H31" s="112"/>
      <c r="I31">
        <f>BRPL_EOD!AI31+BRPL_EOD!AJ31</f>
        <v>82</v>
      </c>
      <c r="J31">
        <f>BYPL_EOD!AI31+BYPL_EOD!AJ31</f>
        <v>55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234.61</v>
      </c>
      <c r="O31" s="112">
        <f t="shared" si="1"/>
        <v>0</v>
      </c>
      <c r="P31">
        <v>82</v>
      </c>
      <c r="Q31">
        <v>55</v>
      </c>
      <c r="R31">
        <v>5</v>
      </c>
      <c r="S31">
        <v>23</v>
      </c>
      <c r="T31">
        <v>69.61</v>
      </c>
      <c r="U31" s="114">
        <f t="shared" si="2"/>
        <v>234.61</v>
      </c>
      <c r="V31" s="112">
        <f t="shared" si="3"/>
        <v>0</v>
      </c>
      <c r="Y31">
        <f>BAWANA!AW31+BAWANA!AX31</f>
        <v>3.39</v>
      </c>
      <c r="Z31">
        <f>BAWANA!BD31+BAWANA!BE31</f>
        <v>32</v>
      </c>
      <c r="AA31">
        <f>BAWANA!X31+BAWANA!Y31</f>
        <v>3.39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234.61</v>
      </c>
      <c r="E32">
        <f>BAWANA!AM32</f>
        <v>0</v>
      </c>
      <c r="F32">
        <f t="shared" si="4"/>
        <v>256</v>
      </c>
      <c r="G32">
        <f t="shared" si="5"/>
        <v>234.61</v>
      </c>
      <c r="H32" s="112"/>
      <c r="I32">
        <f>BRPL_EOD!AI32+BRPL_EOD!AJ32</f>
        <v>82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234.61</v>
      </c>
      <c r="O32" s="112">
        <f t="shared" si="1"/>
        <v>0</v>
      </c>
      <c r="P32">
        <v>82</v>
      </c>
      <c r="Q32">
        <v>55</v>
      </c>
      <c r="R32">
        <v>5</v>
      </c>
      <c r="S32">
        <v>23</v>
      </c>
      <c r="T32">
        <v>69.61</v>
      </c>
      <c r="U32" s="114">
        <f t="shared" si="2"/>
        <v>234.61</v>
      </c>
      <c r="V32" s="112">
        <f t="shared" si="3"/>
        <v>0</v>
      </c>
      <c r="Y32">
        <f>BAWANA!AW32+BAWANA!AX32</f>
        <v>3.39</v>
      </c>
      <c r="Z32">
        <f>BAWANA!BD32+BAWANA!BE32</f>
        <v>32</v>
      </c>
      <c r="AA32">
        <f>BAWANA!X32+BAWANA!Y32</f>
        <v>3.39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224.61</v>
      </c>
      <c r="E33">
        <f>BAWANA!AM33</f>
        <v>0</v>
      </c>
      <c r="F33">
        <f t="shared" si="4"/>
        <v>256</v>
      </c>
      <c r="G33">
        <f t="shared" si="5"/>
        <v>224.61</v>
      </c>
      <c r="H33" s="112"/>
      <c r="I33">
        <f>BRPL_EOD!AI33+BRPL_EOD!AJ33</f>
        <v>82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224.61</v>
      </c>
      <c r="O33" s="112">
        <f t="shared" si="1"/>
        <v>0</v>
      </c>
      <c r="P33">
        <v>82</v>
      </c>
      <c r="Q33">
        <v>45</v>
      </c>
      <c r="R33">
        <v>5</v>
      </c>
      <c r="S33">
        <v>23</v>
      </c>
      <c r="T33">
        <v>69.61</v>
      </c>
      <c r="U33" s="114">
        <f t="shared" si="2"/>
        <v>224.61</v>
      </c>
      <c r="V33" s="112">
        <f t="shared" si="3"/>
        <v>0</v>
      </c>
      <c r="Y33">
        <f>BAWANA!AW33+BAWANA!AX33</f>
        <v>13.39</v>
      </c>
      <c r="Z33">
        <f>BAWANA!BD33+BAWANA!BE33</f>
        <v>32</v>
      </c>
      <c r="AA33">
        <f>BAWANA!X33+BAWANA!Y33</f>
        <v>13.39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212.27</v>
      </c>
      <c r="E34">
        <f>BAWANA!AM34</f>
        <v>0</v>
      </c>
      <c r="F34">
        <f t="shared" si="4"/>
        <v>256</v>
      </c>
      <c r="G34">
        <f t="shared" si="5"/>
        <v>212.27</v>
      </c>
      <c r="H34" s="112"/>
      <c r="I34">
        <f>BRPL_EOD!AI34+BRPL_EOD!AJ34</f>
        <v>82</v>
      </c>
      <c r="J34">
        <f>BYPL_EOD!AI34+BYPL_EOD!AJ34</f>
        <v>46.31</v>
      </c>
      <c r="K34">
        <f>MES_EOD!AI34+MES_EOD!AJ34</f>
        <v>5</v>
      </c>
      <c r="L34">
        <f>NDMC_EOD!AI34+NDMC_EOD!AJ34</f>
        <v>23</v>
      </c>
      <c r="M34">
        <f>TPDDL_EOD!AI34+TPDDL_EOD!AJ34</f>
        <v>55.96</v>
      </c>
      <c r="N34">
        <f t="shared" si="0"/>
        <v>212.27</v>
      </c>
      <c r="O34" s="112">
        <f t="shared" si="1"/>
        <v>0</v>
      </c>
      <c r="P34">
        <v>82</v>
      </c>
      <c r="Q34">
        <v>46.31</v>
      </c>
      <c r="R34">
        <v>5</v>
      </c>
      <c r="S34">
        <v>23</v>
      </c>
      <c r="T34">
        <v>55.96</v>
      </c>
      <c r="U34" s="114">
        <f t="shared" si="2"/>
        <v>212.27</v>
      </c>
      <c r="V34" s="112">
        <f t="shared" si="3"/>
        <v>0</v>
      </c>
      <c r="Y34">
        <f>BAWANA!AW34+BAWANA!AX34</f>
        <v>25.73</v>
      </c>
      <c r="Z34">
        <f>BAWANA!BD34+BAWANA!BE34</f>
        <v>32</v>
      </c>
      <c r="AA34">
        <f>BAWANA!X34+BAWANA!Y34</f>
        <v>25.73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212.27</v>
      </c>
      <c r="E35">
        <f>BAWANA!AM35</f>
        <v>0</v>
      </c>
      <c r="F35">
        <f t="shared" si="4"/>
        <v>256</v>
      </c>
      <c r="G35">
        <f t="shared" si="5"/>
        <v>212.27</v>
      </c>
      <c r="H35" s="112"/>
      <c r="I35">
        <f>BRPL_EOD!AI35+BRPL_EOD!AJ35</f>
        <v>82</v>
      </c>
      <c r="J35">
        <f>BYPL_EOD!AI35+BYPL_EOD!AJ35</f>
        <v>46.31</v>
      </c>
      <c r="K35">
        <f>MES_EOD!AI35+MES_EOD!AJ35</f>
        <v>5</v>
      </c>
      <c r="L35">
        <f>NDMC_EOD!AI35+NDMC_EOD!AJ35</f>
        <v>23</v>
      </c>
      <c r="M35">
        <f>TPDDL_EOD!AI35+TPDDL_EOD!AJ35</f>
        <v>55.96</v>
      </c>
      <c r="N35">
        <f t="shared" si="0"/>
        <v>212.27</v>
      </c>
      <c r="O35" s="112">
        <f t="shared" si="1"/>
        <v>0</v>
      </c>
      <c r="P35">
        <v>82</v>
      </c>
      <c r="Q35">
        <v>46.31</v>
      </c>
      <c r="R35">
        <v>5</v>
      </c>
      <c r="S35">
        <v>23</v>
      </c>
      <c r="T35">
        <v>55.96</v>
      </c>
      <c r="U35" s="114">
        <f t="shared" si="2"/>
        <v>212.27</v>
      </c>
      <c r="V35" s="112">
        <f t="shared" si="3"/>
        <v>0</v>
      </c>
      <c r="Y35">
        <f>BAWANA!AW35+BAWANA!AX35</f>
        <v>25.73</v>
      </c>
      <c r="Z35">
        <f>BAWANA!BD35+BAWANA!BE35</f>
        <v>32</v>
      </c>
      <c r="AA35">
        <f>BAWANA!X35+BAWANA!Y35</f>
        <v>25.73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212.27</v>
      </c>
      <c r="E36">
        <f>BAWANA!AM36</f>
        <v>0</v>
      </c>
      <c r="F36">
        <f t="shared" si="4"/>
        <v>256</v>
      </c>
      <c r="G36">
        <f t="shared" si="5"/>
        <v>212.27</v>
      </c>
      <c r="H36" s="112"/>
      <c r="I36">
        <f>BRPL_EOD!AI36+BRPL_EOD!AJ36</f>
        <v>82</v>
      </c>
      <c r="J36">
        <f>BYPL_EOD!AI36+BYPL_EOD!AJ36</f>
        <v>46.31</v>
      </c>
      <c r="K36">
        <f>MES_EOD!AI36+MES_EOD!AJ36</f>
        <v>5</v>
      </c>
      <c r="L36">
        <f>NDMC_EOD!AI36+NDMC_EOD!AJ36</f>
        <v>23</v>
      </c>
      <c r="M36">
        <f>TPDDL_EOD!AI36+TPDDL_EOD!AJ36</f>
        <v>55.96</v>
      </c>
      <c r="N36">
        <f t="shared" si="0"/>
        <v>212.27</v>
      </c>
      <c r="O36" s="112">
        <f t="shared" si="1"/>
        <v>0</v>
      </c>
      <c r="P36">
        <v>82</v>
      </c>
      <c r="Q36">
        <v>46.31</v>
      </c>
      <c r="R36">
        <v>5</v>
      </c>
      <c r="S36">
        <v>23</v>
      </c>
      <c r="T36">
        <v>55.96</v>
      </c>
      <c r="U36" s="114">
        <f t="shared" si="2"/>
        <v>212.27</v>
      </c>
      <c r="V36" s="112">
        <f t="shared" si="3"/>
        <v>0</v>
      </c>
      <c r="Y36">
        <f>BAWANA!AW36+BAWANA!AX36</f>
        <v>25.73</v>
      </c>
      <c r="Z36">
        <f>BAWANA!BD36+BAWANA!BE36</f>
        <v>32</v>
      </c>
      <c r="AA36">
        <f>BAWANA!X36+BAWANA!Y36</f>
        <v>25.73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212.27</v>
      </c>
      <c r="E37">
        <f>BAWANA!AM37</f>
        <v>0</v>
      </c>
      <c r="F37">
        <f t="shared" si="4"/>
        <v>256</v>
      </c>
      <c r="G37">
        <f t="shared" si="5"/>
        <v>212.27</v>
      </c>
      <c r="H37" s="112"/>
      <c r="I37">
        <f>BRPL_EOD!AI37+BRPL_EOD!AJ37</f>
        <v>82</v>
      </c>
      <c r="J37">
        <f>BYPL_EOD!AI37+BYPL_EOD!AJ37</f>
        <v>46.31</v>
      </c>
      <c r="K37">
        <f>MES_EOD!AI37+MES_EOD!AJ37</f>
        <v>5</v>
      </c>
      <c r="L37">
        <f>NDMC_EOD!AI37+NDMC_EOD!AJ37</f>
        <v>23</v>
      </c>
      <c r="M37">
        <f>TPDDL_EOD!AI37+TPDDL_EOD!AJ37</f>
        <v>55.96</v>
      </c>
      <c r="N37">
        <f t="shared" si="0"/>
        <v>212.27</v>
      </c>
      <c r="O37" s="112">
        <f t="shared" si="1"/>
        <v>0</v>
      </c>
      <c r="P37">
        <v>82</v>
      </c>
      <c r="Q37">
        <v>46.31</v>
      </c>
      <c r="R37">
        <v>5</v>
      </c>
      <c r="S37">
        <v>23</v>
      </c>
      <c r="T37">
        <v>55.96</v>
      </c>
      <c r="U37" s="114">
        <f t="shared" si="2"/>
        <v>212.27</v>
      </c>
      <c r="V37" s="112">
        <f t="shared" si="3"/>
        <v>0</v>
      </c>
      <c r="Y37">
        <f>BAWANA!AW37+BAWANA!AX37</f>
        <v>25.73</v>
      </c>
      <c r="Z37">
        <f>BAWANA!BD37+BAWANA!BE37</f>
        <v>32</v>
      </c>
      <c r="AA37">
        <f>BAWANA!X37+BAWANA!Y37</f>
        <v>25.73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212.27</v>
      </c>
      <c r="E38">
        <f>BAWANA!AM38</f>
        <v>0</v>
      </c>
      <c r="F38">
        <f t="shared" si="4"/>
        <v>256</v>
      </c>
      <c r="G38">
        <f t="shared" si="5"/>
        <v>212.27</v>
      </c>
      <c r="H38" s="112"/>
      <c r="I38">
        <f>BRPL_EOD!AI38+BRPL_EOD!AJ38</f>
        <v>82</v>
      </c>
      <c r="J38">
        <f>BYPL_EOD!AI38+BYPL_EOD!AJ38</f>
        <v>46.31</v>
      </c>
      <c r="K38">
        <f>MES_EOD!AI38+MES_EOD!AJ38</f>
        <v>5</v>
      </c>
      <c r="L38">
        <f>NDMC_EOD!AI38+NDMC_EOD!AJ38</f>
        <v>23</v>
      </c>
      <c r="M38">
        <f>TPDDL_EOD!AI38+TPDDL_EOD!AJ38</f>
        <v>55.96</v>
      </c>
      <c r="N38">
        <f t="shared" si="0"/>
        <v>212.27</v>
      </c>
      <c r="O38" s="112">
        <f t="shared" si="1"/>
        <v>0</v>
      </c>
      <c r="P38">
        <v>82</v>
      </c>
      <c r="Q38">
        <v>46.31</v>
      </c>
      <c r="R38">
        <v>5</v>
      </c>
      <c r="S38">
        <v>23</v>
      </c>
      <c r="T38">
        <v>55.96</v>
      </c>
      <c r="U38" s="114">
        <f t="shared" si="2"/>
        <v>212.27</v>
      </c>
      <c r="V38" s="112">
        <f t="shared" si="3"/>
        <v>0</v>
      </c>
      <c r="Y38">
        <f>BAWANA!AW38+BAWANA!AX38</f>
        <v>25.73</v>
      </c>
      <c r="Z38">
        <f>BAWANA!BD38+BAWANA!BE38</f>
        <v>32</v>
      </c>
      <c r="AA38">
        <f>BAWANA!X38+BAWANA!Y38</f>
        <v>25.73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216.74</v>
      </c>
      <c r="E39">
        <f>BAWANA!AM39</f>
        <v>0</v>
      </c>
      <c r="F39">
        <f t="shared" si="4"/>
        <v>256</v>
      </c>
      <c r="G39">
        <f t="shared" si="5"/>
        <v>216.74</v>
      </c>
      <c r="H39" s="112"/>
      <c r="I39">
        <f>BRPL_EOD!AI39+BRPL_EOD!AJ39</f>
        <v>82.89</v>
      </c>
      <c r="J39">
        <f>BYPL_EOD!AI39+BYPL_EOD!AJ39</f>
        <v>47.93</v>
      </c>
      <c r="K39">
        <f>MES_EOD!AI39+MES_EOD!AJ39</f>
        <v>5</v>
      </c>
      <c r="L39">
        <f>NDMC_EOD!AI39+NDMC_EOD!AJ39</f>
        <v>23</v>
      </c>
      <c r="M39">
        <f>TPDDL_EOD!AI39+TPDDL_EOD!AJ39</f>
        <v>57.92</v>
      </c>
      <c r="N39">
        <f t="shared" si="0"/>
        <v>216.74</v>
      </c>
      <c r="O39" s="112">
        <f t="shared" si="1"/>
        <v>0</v>
      </c>
      <c r="P39">
        <v>82.89</v>
      </c>
      <c r="Q39">
        <v>47.93</v>
      </c>
      <c r="R39">
        <v>5</v>
      </c>
      <c r="S39">
        <v>23</v>
      </c>
      <c r="T39">
        <v>57.92</v>
      </c>
      <c r="U39" s="114">
        <f t="shared" si="2"/>
        <v>216.74</v>
      </c>
      <c r="V39" s="112">
        <f t="shared" si="3"/>
        <v>0</v>
      </c>
      <c r="Y39">
        <f>BAWANA!AW39+BAWANA!AX39</f>
        <v>26.63</v>
      </c>
      <c r="Z39">
        <f>BAWANA!BD39+BAWANA!BE39</f>
        <v>26.63</v>
      </c>
      <c r="AA39">
        <f>BAWANA!X39+BAWANA!Y39</f>
        <v>26.63</v>
      </c>
      <c r="AB39">
        <f>BAWANA!AE39+BAWANA!AF39</f>
        <v>26.63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216.74</v>
      </c>
      <c r="E40">
        <f>BAWANA!AM40</f>
        <v>0</v>
      </c>
      <c r="F40">
        <f t="shared" si="4"/>
        <v>256</v>
      </c>
      <c r="G40">
        <f t="shared" si="5"/>
        <v>216.74</v>
      </c>
      <c r="H40" s="112"/>
      <c r="I40">
        <f>BRPL_EOD!AI40+BRPL_EOD!AJ40</f>
        <v>82.89</v>
      </c>
      <c r="J40">
        <f>BYPL_EOD!AI40+BYPL_EOD!AJ40</f>
        <v>47.93</v>
      </c>
      <c r="K40">
        <f>MES_EOD!AI40+MES_EOD!AJ40</f>
        <v>5</v>
      </c>
      <c r="L40">
        <f>NDMC_EOD!AI40+NDMC_EOD!AJ40</f>
        <v>23</v>
      </c>
      <c r="M40">
        <f>TPDDL_EOD!AI40+TPDDL_EOD!AJ40</f>
        <v>57.92</v>
      </c>
      <c r="N40">
        <f t="shared" si="0"/>
        <v>216.74</v>
      </c>
      <c r="O40" s="112">
        <f t="shared" si="1"/>
        <v>0</v>
      </c>
      <c r="P40">
        <v>82.89</v>
      </c>
      <c r="Q40">
        <v>47.93</v>
      </c>
      <c r="R40">
        <v>5</v>
      </c>
      <c r="S40">
        <v>23</v>
      </c>
      <c r="T40">
        <v>57.92</v>
      </c>
      <c r="U40" s="114">
        <f t="shared" si="2"/>
        <v>216.74</v>
      </c>
      <c r="V40" s="112">
        <f t="shared" si="3"/>
        <v>0</v>
      </c>
      <c r="Y40">
        <f>BAWANA!AW40+BAWANA!AX40</f>
        <v>26.63</v>
      </c>
      <c r="Z40">
        <f>BAWANA!BD40+BAWANA!BE40</f>
        <v>26.63</v>
      </c>
      <c r="AA40">
        <f>BAWANA!X40+BAWANA!Y40</f>
        <v>26.63</v>
      </c>
      <c r="AB40">
        <f>BAWANA!AE40+BAWANA!AF40</f>
        <v>26.63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216.74</v>
      </c>
      <c r="E41">
        <f>BAWANA!AM41</f>
        <v>0</v>
      </c>
      <c r="F41">
        <f t="shared" si="4"/>
        <v>256</v>
      </c>
      <c r="G41">
        <f t="shared" si="5"/>
        <v>216.74</v>
      </c>
      <c r="H41" s="112"/>
      <c r="I41">
        <f>BRPL_EOD!AI41+BRPL_EOD!AJ41</f>
        <v>82.89</v>
      </c>
      <c r="J41">
        <f>BYPL_EOD!AI41+BYPL_EOD!AJ41</f>
        <v>47.93</v>
      </c>
      <c r="K41">
        <f>MES_EOD!AI41+MES_EOD!AJ41</f>
        <v>5</v>
      </c>
      <c r="L41">
        <f>NDMC_EOD!AI41+NDMC_EOD!AJ41</f>
        <v>23</v>
      </c>
      <c r="M41">
        <f>TPDDL_EOD!AI41+TPDDL_EOD!AJ41</f>
        <v>57.92</v>
      </c>
      <c r="N41">
        <f t="shared" si="0"/>
        <v>216.74</v>
      </c>
      <c r="O41" s="112">
        <f t="shared" si="1"/>
        <v>0</v>
      </c>
      <c r="P41">
        <v>82.89</v>
      </c>
      <c r="Q41">
        <v>47.93</v>
      </c>
      <c r="R41">
        <v>5</v>
      </c>
      <c r="S41">
        <v>23</v>
      </c>
      <c r="T41">
        <v>57.92</v>
      </c>
      <c r="U41" s="114">
        <f t="shared" si="2"/>
        <v>216.74</v>
      </c>
      <c r="V41" s="112">
        <f t="shared" si="3"/>
        <v>0</v>
      </c>
      <c r="Y41">
        <f>BAWANA!AW41+BAWANA!AX41</f>
        <v>26.63</v>
      </c>
      <c r="Z41">
        <f>BAWANA!BD41+BAWANA!BE41</f>
        <v>26.63</v>
      </c>
      <c r="AA41">
        <f>BAWANA!X41+BAWANA!Y41</f>
        <v>26.63</v>
      </c>
      <c r="AB41">
        <f>BAWANA!AE41+BAWANA!AF41</f>
        <v>26.63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216.74</v>
      </c>
      <c r="E42">
        <f>BAWANA!AM42</f>
        <v>0</v>
      </c>
      <c r="F42">
        <f t="shared" si="4"/>
        <v>256</v>
      </c>
      <c r="G42">
        <f t="shared" si="5"/>
        <v>216.74</v>
      </c>
      <c r="H42" s="112"/>
      <c r="I42">
        <f>BRPL_EOD!AI42+BRPL_EOD!AJ42</f>
        <v>82.89</v>
      </c>
      <c r="J42">
        <f>BYPL_EOD!AI42+BYPL_EOD!AJ42</f>
        <v>47.93</v>
      </c>
      <c r="K42">
        <f>MES_EOD!AI42+MES_EOD!AJ42</f>
        <v>5</v>
      </c>
      <c r="L42">
        <f>NDMC_EOD!AI42+NDMC_EOD!AJ42</f>
        <v>23</v>
      </c>
      <c r="M42">
        <f>TPDDL_EOD!AI42+TPDDL_EOD!AJ42</f>
        <v>57.92</v>
      </c>
      <c r="N42">
        <f t="shared" si="0"/>
        <v>216.74</v>
      </c>
      <c r="O42" s="112">
        <f t="shared" si="1"/>
        <v>0</v>
      </c>
      <c r="P42">
        <v>82.89</v>
      </c>
      <c r="Q42">
        <v>47.93</v>
      </c>
      <c r="R42">
        <v>5</v>
      </c>
      <c r="S42">
        <v>23</v>
      </c>
      <c r="T42">
        <v>57.92</v>
      </c>
      <c r="U42" s="114">
        <f t="shared" si="2"/>
        <v>216.74</v>
      </c>
      <c r="V42" s="112">
        <f t="shared" si="3"/>
        <v>0</v>
      </c>
      <c r="Y42">
        <f>BAWANA!AW42+BAWANA!AX42</f>
        <v>26.63</v>
      </c>
      <c r="Z42">
        <f>BAWANA!BD42+BAWANA!BE42</f>
        <v>26.63</v>
      </c>
      <c r="AA42">
        <f>BAWANA!X42+BAWANA!Y42</f>
        <v>26.63</v>
      </c>
      <c r="AB42">
        <f>BAWANA!AE42+BAWANA!AF42</f>
        <v>26.63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216.74</v>
      </c>
      <c r="E43">
        <f>BAWANA!AM43</f>
        <v>0</v>
      </c>
      <c r="F43">
        <f t="shared" si="4"/>
        <v>256</v>
      </c>
      <c r="G43">
        <f t="shared" si="5"/>
        <v>216.74</v>
      </c>
      <c r="H43" s="112"/>
      <c r="I43">
        <f>BRPL_EOD!AI43+BRPL_EOD!AJ43</f>
        <v>82.89</v>
      </c>
      <c r="J43">
        <f>BYPL_EOD!AI43+BYPL_EOD!AJ43</f>
        <v>47.93</v>
      </c>
      <c r="K43">
        <f>MES_EOD!AI43+MES_EOD!AJ43</f>
        <v>5</v>
      </c>
      <c r="L43">
        <f>NDMC_EOD!AI43+NDMC_EOD!AJ43</f>
        <v>23</v>
      </c>
      <c r="M43">
        <f>TPDDL_EOD!AI43+TPDDL_EOD!AJ43</f>
        <v>57.92</v>
      </c>
      <c r="N43">
        <f t="shared" si="0"/>
        <v>216.74</v>
      </c>
      <c r="O43" s="112">
        <f t="shared" si="1"/>
        <v>0</v>
      </c>
      <c r="P43">
        <v>82.89</v>
      </c>
      <c r="Q43">
        <v>47.93</v>
      </c>
      <c r="R43">
        <v>5</v>
      </c>
      <c r="S43">
        <v>23</v>
      </c>
      <c r="T43">
        <v>57.92</v>
      </c>
      <c r="U43" s="114">
        <f t="shared" si="2"/>
        <v>216.74</v>
      </c>
      <c r="V43" s="112">
        <f t="shared" si="3"/>
        <v>0</v>
      </c>
      <c r="Y43">
        <f>BAWANA!AW43+BAWANA!AX43</f>
        <v>26.63</v>
      </c>
      <c r="Z43">
        <f>BAWANA!BD43+BAWANA!BE43</f>
        <v>26.63</v>
      </c>
      <c r="AA43">
        <f>BAWANA!X43+BAWANA!Y43</f>
        <v>26.63</v>
      </c>
      <c r="AB43">
        <f>BAWANA!AE43+BAWANA!AF43</f>
        <v>26.63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216.74</v>
      </c>
      <c r="E44">
        <f>BAWANA!AM44</f>
        <v>0</v>
      </c>
      <c r="F44">
        <f t="shared" si="4"/>
        <v>256</v>
      </c>
      <c r="G44">
        <f t="shared" si="5"/>
        <v>216.74</v>
      </c>
      <c r="H44" s="112"/>
      <c r="I44">
        <f>BRPL_EOD!AI44+BRPL_EOD!AJ44</f>
        <v>82.89</v>
      </c>
      <c r="J44">
        <f>BYPL_EOD!AI44+BYPL_EOD!AJ44</f>
        <v>47.93</v>
      </c>
      <c r="K44">
        <f>MES_EOD!AI44+MES_EOD!AJ44</f>
        <v>5</v>
      </c>
      <c r="L44">
        <f>NDMC_EOD!AI44+NDMC_EOD!AJ44</f>
        <v>23</v>
      </c>
      <c r="M44">
        <f>TPDDL_EOD!AI44+TPDDL_EOD!AJ44</f>
        <v>57.92</v>
      </c>
      <c r="N44">
        <f t="shared" si="0"/>
        <v>216.74</v>
      </c>
      <c r="O44" s="112">
        <f t="shared" si="1"/>
        <v>0</v>
      </c>
      <c r="P44">
        <v>82.89</v>
      </c>
      <c r="Q44">
        <v>47.93</v>
      </c>
      <c r="R44">
        <v>5</v>
      </c>
      <c r="S44">
        <v>23</v>
      </c>
      <c r="T44">
        <v>57.92</v>
      </c>
      <c r="U44" s="114">
        <f t="shared" si="2"/>
        <v>216.74</v>
      </c>
      <c r="V44" s="112">
        <f t="shared" si="3"/>
        <v>0</v>
      </c>
      <c r="Y44">
        <f>BAWANA!AW44+BAWANA!AX44</f>
        <v>26.63</v>
      </c>
      <c r="Z44">
        <f>BAWANA!BD44+BAWANA!BE44</f>
        <v>26.63</v>
      </c>
      <c r="AA44">
        <f>BAWANA!X44+BAWANA!Y44</f>
        <v>26.63</v>
      </c>
      <c r="AB44">
        <f>BAWANA!AE44+BAWANA!AF44</f>
        <v>26.63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216.74</v>
      </c>
      <c r="E45">
        <f>BAWANA!AM45</f>
        <v>0</v>
      </c>
      <c r="F45">
        <f t="shared" si="4"/>
        <v>256</v>
      </c>
      <c r="G45">
        <f t="shared" si="5"/>
        <v>216.74</v>
      </c>
      <c r="H45" s="112"/>
      <c r="I45">
        <f>BRPL_EOD!AI45+BRPL_EOD!AJ45</f>
        <v>82.89</v>
      </c>
      <c r="J45">
        <f>BYPL_EOD!AI45+BYPL_EOD!AJ45</f>
        <v>47.93</v>
      </c>
      <c r="K45">
        <f>MES_EOD!AI45+MES_EOD!AJ45</f>
        <v>5</v>
      </c>
      <c r="L45">
        <f>NDMC_EOD!AI45+NDMC_EOD!AJ45</f>
        <v>23</v>
      </c>
      <c r="M45">
        <f>TPDDL_EOD!AI45+TPDDL_EOD!AJ45</f>
        <v>57.92</v>
      </c>
      <c r="N45">
        <f t="shared" si="0"/>
        <v>216.74</v>
      </c>
      <c r="O45" s="112">
        <f t="shared" si="1"/>
        <v>0</v>
      </c>
      <c r="P45">
        <v>82.89</v>
      </c>
      <c r="Q45">
        <v>47.93</v>
      </c>
      <c r="R45">
        <v>5</v>
      </c>
      <c r="S45">
        <v>23</v>
      </c>
      <c r="T45">
        <v>57.92</v>
      </c>
      <c r="U45" s="114">
        <f t="shared" si="2"/>
        <v>216.74</v>
      </c>
      <c r="V45" s="112">
        <f t="shared" si="3"/>
        <v>0</v>
      </c>
      <c r="Y45">
        <f>BAWANA!AW45+BAWANA!AX45</f>
        <v>26.63</v>
      </c>
      <c r="Z45">
        <f>BAWANA!BD45+BAWANA!BE45</f>
        <v>26.63</v>
      </c>
      <c r="AA45">
        <f>BAWANA!X45+BAWANA!Y45</f>
        <v>26.63</v>
      </c>
      <c r="AB45">
        <f>BAWANA!AE45+BAWANA!AF45</f>
        <v>26.63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216.74</v>
      </c>
      <c r="E46">
        <f>BAWANA!AM46</f>
        <v>0</v>
      </c>
      <c r="F46">
        <f t="shared" si="4"/>
        <v>256</v>
      </c>
      <c r="G46">
        <f t="shared" si="5"/>
        <v>216.74</v>
      </c>
      <c r="H46" s="112"/>
      <c r="I46">
        <f>BRPL_EOD!AI46+BRPL_EOD!AJ46</f>
        <v>82.89</v>
      </c>
      <c r="J46">
        <f>BYPL_EOD!AI46+BYPL_EOD!AJ46</f>
        <v>47.93</v>
      </c>
      <c r="K46">
        <f>MES_EOD!AI46+MES_EOD!AJ46</f>
        <v>5</v>
      </c>
      <c r="L46">
        <f>NDMC_EOD!AI46+NDMC_EOD!AJ46</f>
        <v>23</v>
      </c>
      <c r="M46">
        <f>TPDDL_EOD!AI46+TPDDL_EOD!AJ46</f>
        <v>57.92</v>
      </c>
      <c r="N46">
        <f t="shared" si="0"/>
        <v>216.74</v>
      </c>
      <c r="O46" s="112">
        <f t="shared" si="1"/>
        <v>0</v>
      </c>
      <c r="P46">
        <v>82.89</v>
      </c>
      <c r="Q46">
        <v>47.93</v>
      </c>
      <c r="R46">
        <v>5</v>
      </c>
      <c r="S46">
        <v>23</v>
      </c>
      <c r="T46">
        <v>57.92</v>
      </c>
      <c r="U46" s="114">
        <f t="shared" si="2"/>
        <v>216.74</v>
      </c>
      <c r="V46" s="112">
        <f t="shared" si="3"/>
        <v>0</v>
      </c>
      <c r="Y46">
        <f>BAWANA!AW46+BAWANA!AX46</f>
        <v>26.63</v>
      </c>
      <c r="Z46">
        <f>BAWANA!BD46+BAWANA!BE46</f>
        <v>26.63</v>
      </c>
      <c r="AA46">
        <f>BAWANA!X46+BAWANA!Y46</f>
        <v>26.63</v>
      </c>
      <c r="AB46">
        <f>BAWANA!AE46+BAWANA!AF46</f>
        <v>26.63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216.74</v>
      </c>
      <c r="E47">
        <f>BAWANA!AM47</f>
        <v>0</v>
      </c>
      <c r="F47">
        <f t="shared" si="4"/>
        <v>256</v>
      </c>
      <c r="G47">
        <f t="shared" si="5"/>
        <v>216.74</v>
      </c>
      <c r="H47" s="112"/>
      <c r="I47">
        <f>BRPL_EOD!AI47+BRPL_EOD!AJ47</f>
        <v>82.89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57.92</v>
      </c>
      <c r="N47">
        <f t="shared" si="0"/>
        <v>216.74</v>
      </c>
      <c r="O47" s="112">
        <f t="shared" si="1"/>
        <v>0</v>
      </c>
      <c r="P47">
        <v>82.89</v>
      </c>
      <c r="Q47">
        <v>47.93</v>
      </c>
      <c r="R47">
        <v>5</v>
      </c>
      <c r="S47">
        <v>23</v>
      </c>
      <c r="T47">
        <v>57.92</v>
      </c>
      <c r="U47" s="114">
        <f t="shared" si="2"/>
        <v>216.74</v>
      </c>
      <c r="V47" s="112">
        <f t="shared" si="3"/>
        <v>0</v>
      </c>
      <c r="Y47">
        <f>BAWANA!AW47+BAWANA!AX47</f>
        <v>26.63</v>
      </c>
      <c r="Z47">
        <f>BAWANA!BD47+BAWANA!BE47</f>
        <v>26.63</v>
      </c>
      <c r="AA47">
        <f>BAWANA!X47+BAWANA!Y47</f>
        <v>26.63</v>
      </c>
      <c r="AB47">
        <f>BAWANA!AE47+BAWANA!AF47</f>
        <v>26.63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216.74</v>
      </c>
      <c r="E48">
        <f>BAWANA!AM48</f>
        <v>0</v>
      </c>
      <c r="F48">
        <f t="shared" si="4"/>
        <v>256</v>
      </c>
      <c r="G48">
        <f t="shared" si="5"/>
        <v>216.74</v>
      </c>
      <c r="H48" s="112"/>
      <c r="I48">
        <f>BRPL_EOD!AI48+BRPL_EOD!AJ48</f>
        <v>82.89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57.92</v>
      </c>
      <c r="N48">
        <f t="shared" si="0"/>
        <v>216.74</v>
      </c>
      <c r="O48" s="112">
        <f t="shared" si="1"/>
        <v>0</v>
      </c>
      <c r="P48">
        <v>82.89</v>
      </c>
      <c r="Q48">
        <v>47.93</v>
      </c>
      <c r="R48">
        <v>5</v>
      </c>
      <c r="S48">
        <v>23</v>
      </c>
      <c r="T48">
        <v>57.92</v>
      </c>
      <c r="U48" s="114">
        <f t="shared" si="2"/>
        <v>216.74</v>
      </c>
      <c r="V48" s="112">
        <f t="shared" si="3"/>
        <v>0</v>
      </c>
      <c r="Y48">
        <f>BAWANA!AW48+BAWANA!AX48</f>
        <v>26.63</v>
      </c>
      <c r="Z48">
        <f>BAWANA!BD48+BAWANA!BE48</f>
        <v>26.63</v>
      </c>
      <c r="AA48">
        <f>BAWANA!X48+BAWANA!Y48</f>
        <v>26.63</v>
      </c>
      <c r="AB48">
        <f>BAWANA!AE48+BAWANA!AF48</f>
        <v>26.63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220.61</v>
      </c>
      <c r="E69">
        <f>BAWANA!AM69</f>
        <v>0</v>
      </c>
      <c r="F69">
        <f t="shared" si="11"/>
        <v>256</v>
      </c>
      <c r="G69">
        <f t="shared" si="12"/>
        <v>220.61</v>
      </c>
      <c r="H69" s="112"/>
      <c r="I69">
        <f>BRPL_EOD!AI69+BRPL_EOD!AJ69</f>
        <v>82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220.61</v>
      </c>
      <c r="O69" s="112">
        <f t="shared" si="8"/>
        <v>0</v>
      </c>
      <c r="P69">
        <v>82</v>
      </c>
      <c r="Q69">
        <v>45</v>
      </c>
      <c r="R69">
        <v>5</v>
      </c>
      <c r="S69">
        <v>19</v>
      </c>
      <c r="T69">
        <v>69.61</v>
      </c>
      <c r="U69" s="114">
        <f t="shared" si="9"/>
        <v>220.61</v>
      </c>
      <c r="V69" s="112">
        <f t="shared" si="10"/>
        <v>0</v>
      </c>
      <c r="Y69">
        <f>BAWANA!AW69+BAWANA!AX69</f>
        <v>17.39</v>
      </c>
      <c r="Z69">
        <f>BAWANA!BD69+BAWANA!BE69</f>
        <v>32</v>
      </c>
      <c r="AA69">
        <f>BAWANA!X69+BAWANA!Y69</f>
        <v>17.39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220.61</v>
      </c>
      <c r="E70">
        <f>BAWANA!AM70</f>
        <v>0</v>
      </c>
      <c r="F70">
        <f t="shared" si="11"/>
        <v>256</v>
      </c>
      <c r="G70">
        <f t="shared" si="12"/>
        <v>220.61</v>
      </c>
      <c r="H70" s="112"/>
      <c r="I70">
        <f>BRPL_EOD!AI70+BRPL_EOD!AJ70</f>
        <v>82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220.61</v>
      </c>
      <c r="O70" s="112">
        <f t="shared" si="8"/>
        <v>0</v>
      </c>
      <c r="P70">
        <v>82</v>
      </c>
      <c r="Q70">
        <v>45</v>
      </c>
      <c r="R70">
        <v>5</v>
      </c>
      <c r="S70">
        <v>19</v>
      </c>
      <c r="T70">
        <v>69.61</v>
      </c>
      <c r="U70" s="114">
        <f t="shared" si="9"/>
        <v>220.61</v>
      </c>
      <c r="V70" s="112">
        <f t="shared" si="10"/>
        <v>0</v>
      </c>
      <c r="Y70">
        <f>BAWANA!AW70+BAWANA!AX70</f>
        <v>17.39</v>
      </c>
      <c r="Z70">
        <f>BAWANA!BD70+BAWANA!BE70</f>
        <v>32</v>
      </c>
      <c r="AA70">
        <f>BAWANA!X70+BAWANA!Y70</f>
        <v>17.39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238.22000000000003</v>
      </c>
      <c r="E71">
        <f>BAWANA!AM71</f>
        <v>0</v>
      </c>
      <c r="F71">
        <f t="shared" si="11"/>
        <v>256</v>
      </c>
      <c r="G71">
        <f t="shared" si="12"/>
        <v>238.22000000000003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238.22000000000003</v>
      </c>
      <c r="O71" s="112">
        <f t="shared" si="8"/>
        <v>0</v>
      </c>
      <c r="P71">
        <v>99.61</v>
      </c>
      <c r="Q71">
        <v>45</v>
      </c>
      <c r="R71">
        <v>5</v>
      </c>
      <c r="S71">
        <v>19</v>
      </c>
      <c r="T71">
        <v>69.61</v>
      </c>
      <c r="U71" s="114">
        <f t="shared" si="9"/>
        <v>238.22000000000003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238.22000000000003</v>
      </c>
      <c r="E72">
        <f>BAWANA!AM72</f>
        <v>0</v>
      </c>
      <c r="F72">
        <f t="shared" si="11"/>
        <v>256</v>
      </c>
      <c r="G72">
        <f t="shared" si="12"/>
        <v>238.22000000000003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238.22000000000003</v>
      </c>
      <c r="O72" s="112">
        <f t="shared" si="8"/>
        <v>0</v>
      </c>
      <c r="P72">
        <v>99.61</v>
      </c>
      <c r="Q72">
        <v>45</v>
      </c>
      <c r="R72">
        <v>5</v>
      </c>
      <c r="S72">
        <v>19</v>
      </c>
      <c r="T72">
        <v>69.61</v>
      </c>
      <c r="U72" s="114">
        <f t="shared" si="9"/>
        <v>238.22000000000003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238.22000000000003</v>
      </c>
      <c r="E73">
        <f>BAWANA!AM73</f>
        <v>0</v>
      </c>
      <c r="F73">
        <f t="shared" si="11"/>
        <v>256</v>
      </c>
      <c r="G73">
        <f t="shared" si="12"/>
        <v>238.22000000000003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238.22000000000003</v>
      </c>
      <c r="O73" s="112">
        <f t="shared" si="8"/>
        <v>0</v>
      </c>
      <c r="P73">
        <v>99.61</v>
      </c>
      <c r="Q73">
        <v>45</v>
      </c>
      <c r="R73">
        <v>5</v>
      </c>
      <c r="S73">
        <v>19</v>
      </c>
      <c r="T73">
        <v>69.61</v>
      </c>
      <c r="U73" s="114">
        <f t="shared" si="9"/>
        <v>238.22000000000003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238.22000000000003</v>
      </c>
      <c r="E74">
        <f>BAWANA!AM74</f>
        <v>0</v>
      </c>
      <c r="F74">
        <f t="shared" si="11"/>
        <v>256</v>
      </c>
      <c r="G74">
        <f t="shared" si="12"/>
        <v>238.22000000000003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238.22000000000003</v>
      </c>
      <c r="O74" s="112">
        <f t="shared" si="8"/>
        <v>0</v>
      </c>
      <c r="P74">
        <v>99.61</v>
      </c>
      <c r="Q74">
        <v>45</v>
      </c>
      <c r="R74">
        <v>5</v>
      </c>
      <c r="S74">
        <v>19</v>
      </c>
      <c r="T74">
        <v>69.61</v>
      </c>
      <c r="U74" s="114">
        <f t="shared" si="9"/>
        <v>238.22000000000003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238.22000000000003</v>
      </c>
      <c r="E75">
        <f>BAWANA!AM75</f>
        <v>0</v>
      </c>
      <c r="F75">
        <f t="shared" si="11"/>
        <v>256</v>
      </c>
      <c r="G75">
        <f t="shared" si="12"/>
        <v>238.22000000000003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238.22000000000003</v>
      </c>
      <c r="O75" s="112">
        <f t="shared" si="8"/>
        <v>0</v>
      </c>
      <c r="P75">
        <v>99.61</v>
      </c>
      <c r="Q75">
        <v>45</v>
      </c>
      <c r="R75">
        <v>5</v>
      </c>
      <c r="S75">
        <v>19</v>
      </c>
      <c r="T75">
        <v>69.61</v>
      </c>
      <c r="U75" s="114">
        <f t="shared" si="9"/>
        <v>238.22000000000003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241.26</v>
      </c>
      <c r="E76">
        <f>BAWANA!AM76</f>
        <v>0</v>
      </c>
      <c r="F76">
        <f t="shared" si="11"/>
        <v>256</v>
      </c>
      <c r="G76">
        <f t="shared" si="12"/>
        <v>241.26</v>
      </c>
      <c r="H76" s="112"/>
      <c r="I76">
        <f>BRPL_EOD!AI76+BRPL_EOD!AJ76</f>
        <v>99.21</v>
      </c>
      <c r="J76">
        <f>BYPL_EOD!AI76+BYPL_EOD!AJ76</f>
        <v>44.82</v>
      </c>
      <c r="K76">
        <f>MES_EOD!AI76+MES_EOD!AJ76</f>
        <v>4.9800000000000004</v>
      </c>
      <c r="L76">
        <f>NDMC_EOD!AI76+NDMC_EOD!AJ76</f>
        <v>22.91</v>
      </c>
      <c r="M76">
        <f>TPDDL_EOD!AI76+TPDDL_EOD!AJ76</f>
        <v>69.33</v>
      </c>
      <c r="N76">
        <f t="shared" si="7"/>
        <v>241.25</v>
      </c>
      <c r="O76" s="112">
        <f t="shared" si="8"/>
        <v>9.9999999999909051E-3</v>
      </c>
      <c r="P76">
        <v>99.214112331606202</v>
      </c>
      <c r="Q76">
        <v>44.821857823834193</v>
      </c>
      <c r="R76">
        <v>4.9802064248704667</v>
      </c>
      <c r="S76">
        <v>22.910949637305698</v>
      </c>
      <c r="T76">
        <v>69.332873782383416</v>
      </c>
      <c r="U76" s="114">
        <f t="shared" si="9"/>
        <v>241.25999999999996</v>
      </c>
      <c r="V76" s="112">
        <f t="shared" si="10"/>
        <v>0</v>
      </c>
      <c r="Y76">
        <f>BAWANA!AW76+BAWANA!AX76</f>
        <v>31.87</v>
      </c>
      <c r="Z76">
        <f>BAWANA!BD76+BAWANA!BE76</f>
        <v>31.87</v>
      </c>
      <c r="AA76">
        <f>BAWANA!X76+BAWANA!Y76</f>
        <v>31.87</v>
      </c>
      <c r="AB76">
        <f>BAWANA!AE76+BAWANA!AF76</f>
        <v>31.87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243.15999999999997</v>
      </c>
      <c r="E77">
        <f>BAWANA!AM77</f>
        <v>0</v>
      </c>
      <c r="F77">
        <f t="shared" si="11"/>
        <v>256</v>
      </c>
      <c r="G77">
        <f t="shared" si="12"/>
        <v>243.15999999999997</v>
      </c>
      <c r="H77" s="112"/>
      <c r="I77">
        <f>BRPL_EOD!AI77+BRPL_EOD!AJ77</f>
        <v>71.510000000000005</v>
      </c>
      <c r="J77">
        <f>BYPL_EOD!AI77+BYPL_EOD!AJ77</f>
        <v>53.15</v>
      </c>
      <c r="K77">
        <f>MES_EOD!AI77+MES_EOD!AJ77</f>
        <v>4.83</v>
      </c>
      <c r="L77">
        <f>NDMC_EOD!AI77+NDMC_EOD!AJ77</f>
        <v>22.23</v>
      </c>
      <c r="M77">
        <f>TPDDL_EOD!AI77+TPDDL_EOD!AJ77</f>
        <v>91.43</v>
      </c>
      <c r="N77">
        <f t="shared" si="7"/>
        <v>243.15</v>
      </c>
      <c r="O77" s="112">
        <f t="shared" si="8"/>
        <v>9.9999999999624833E-3</v>
      </c>
      <c r="P77">
        <v>71.515989772510906</v>
      </c>
      <c r="Q77">
        <v>53.152668419219495</v>
      </c>
      <c r="R77">
        <v>4.8303064563866505</v>
      </c>
      <c r="S77">
        <v>22.231035351882909</v>
      </c>
      <c r="T77">
        <v>91.43</v>
      </c>
      <c r="U77" s="114">
        <f t="shared" si="9"/>
        <v>243.15999999999997</v>
      </c>
      <c r="V77" s="112">
        <f t="shared" si="10"/>
        <v>0</v>
      </c>
      <c r="Y77">
        <f>BAWANA!AW77+BAWANA!AX77</f>
        <v>30.92</v>
      </c>
      <c r="Z77">
        <f>BAWANA!BD77+BAWANA!BE77</f>
        <v>30.92</v>
      </c>
      <c r="AA77">
        <f>BAWANA!X77+BAWANA!Y77</f>
        <v>30.92</v>
      </c>
      <c r="AB77">
        <f>BAWANA!AE77+BAWANA!AF77</f>
        <v>30.92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243.15999999999997</v>
      </c>
      <c r="E78">
        <f>BAWANA!AM78</f>
        <v>0</v>
      </c>
      <c r="F78">
        <f t="shared" si="11"/>
        <v>256</v>
      </c>
      <c r="G78">
        <f t="shared" si="12"/>
        <v>243.15999999999997</v>
      </c>
      <c r="H78" s="112"/>
      <c r="I78">
        <f>BRPL_EOD!AI78+BRPL_EOD!AJ78</f>
        <v>71.510000000000005</v>
      </c>
      <c r="J78">
        <f>BYPL_EOD!AI78+BYPL_EOD!AJ78</f>
        <v>53.15</v>
      </c>
      <c r="K78">
        <f>MES_EOD!AI78+MES_EOD!AJ78</f>
        <v>4.83</v>
      </c>
      <c r="L78">
        <f>NDMC_EOD!AI78+NDMC_EOD!AJ78</f>
        <v>22.23</v>
      </c>
      <c r="M78">
        <f>TPDDL_EOD!AI78+TPDDL_EOD!AJ78</f>
        <v>91.43</v>
      </c>
      <c r="N78">
        <f t="shared" si="7"/>
        <v>243.15</v>
      </c>
      <c r="O78" s="112">
        <f t="shared" si="8"/>
        <v>9.9999999999624833E-3</v>
      </c>
      <c r="P78">
        <v>71.515989772510906</v>
      </c>
      <c r="Q78">
        <v>53.152668419219495</v>
      </c>
      <c r="R78">
        <v>4.8303064563866505</v>
      </c>
      <c r="S78">
        <v>22.231035351882909</v>
      </c>
      <c r="T78">
        <v>91.43</v>
      </c>
      <c r="U78" s="114">
        <f t="shared" si="9"/>
        <v>243.15999999999997</v>
      </c>
      <c r="V78" s="112">
        <f t="shared" si="10"/>
        <v>0</v>
      </c>
      <c r="Y78">
        <f>BAWANA!AW78+BAWANA!AX78</f>
        <v>30.92</v>
      </c>
      <c r="Z78">
        <f>BAWANA!BD78+BAWANA!BE78</f>
        <v>30.92</v>
      </c>
      <c r="AA78">
        <f>BAWANA!X78+BAWANA!Y78</f>
        <v>30.92</v>
      </c>
      <c r="AB78">
        <f>BAWANA!AE78+BAWANA!AF78</f>
        <v>30.92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12"/>
      <c r="I79">
        <f>BRPL_EOD!AI79+BRPL_EOD!AJ79</f>
        <v>94.94</v>
      </c>
      <c r="J79">
        <f>BYPL_EOD!AI79+BYPL_EOD!AJ79</f>
        <v>52.42</v>
      </c>
      <c r="K79">
        <f>MES_EOD!AI79+MES_EOD!AJ79</f>
        <v>4.7699999999999996</v>
      </c>
      <c r="L79">
        <f>NDMC_EOD!AI79+NDMC_EOD!AJ79</f>
        <v>21.92</v>
      </c>
      <c r="M79">
        <f>TPDDL_EOD!AI79+TPDDL_EOD!AJ79</f>
        <v>69.95</v>
      </c>
      <c r="N79">
        <f t="shared" si="7"/>
        <v>244</v>
      </c>
      <c r="O79" s="112">
        <f t="shared" si="8"/>
        <v>0</v>
      </c>
      <c r="P79">
        <v>94.94</v>
      </c>
      <c r="Q79">
        <v>52.42</v>
      </c>
      <c r="R79">
        <v>4.7699999999999996</v>
      </c>
      <c r="S79">
        <v>21.92</v>
      </c>
      <c r="T79">
        <v>69.95</v>
      </c>
      <c r="U79" s="114">
        <f t="shared" si="9"/>
        <v>244</v>
      </c>
      <c r="V79" s="112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277.22000000000003</v>
      </c>
      <c r="E80">
        <f>BAWANA!AM80</f>
        <v>0</v>
      </c>
      <c r="F80">
        <f t="shared" si="11"/>
        <v>256</v>
      </c>
      <c r="G80">
        <f t="shared" si="12"/>
        <v>277.22000000000003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94.61</v>
      </c>
      <c r="N80">
        <f t="shared" si="7"/>
        <v>277.22000000000003</v>
      </c>
      <c r="O80" s="112">
        <f t="shared" si="8"/>
        <v>0</v>
      </c>
      <c r="P80">
        <v>99.61</v>
      </c>
      <c r="Q80">
        <v>55</v>
      </c>
      <c r="R80">
        <v>5</v>
      </c>
      <c r="S80">
        <v>23</v>
      </c>
      <c r="T80">
        <v>94.61</v>
      </c>
      <c r="U80" s="114">
        <f t="shared" si="9"/>
        <v>277.22000000000003</v>
      </c>
      <c r="V80" s="112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277.22000000000003</v>
      </c>
      <c r="E81">
        <f>BAWANA!AM81</f>
        <v>0</v>
      </c>
      <c r="F81">
        <f t="shared" si="11"/>
        <v>256</v>
      </c>
      <c r="G81">
        <f t="shared" si="12"/>
        <v>277.22000000000003</v>
      </c>
      <c r="H81" s="112"/>
      <c r="I81">
        <f>BRPL_EOD!AI81+BRPL_EOD!AJ81</f>
        <v>99.61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94.61</v>
      </c>
      <c r="N81">
        <f t="shared" si="7"/>
        <v>277.22000000000003</v>
      </c>
      <c r="O81" s="112">
        <f t="shared" si="8"/>
        <v>0</v>
      </c>
      <c r="P81">
        <v>99.61</v>
      </c>
      <c r="Q81">
        <v>55</v>
      </c>
      <c r="R81">
        <v>5</v>
      </c>
      <c r="S81">
        <v>23</v>
      </c>
      <c r="T81">
        <v>94.61</v>
      </c>
      <c r="U81" s="114">
        <f t="shared" si="9"/>
        <v>277.22000000000003</v>
      </c>
      <c r="V81" s="112">
        <f t="shared" si="10"/>
        <v>0</v>
      </c>
      <c r="Y81">
        <f>BAWANA!AW81+BAWANA!AX81</f>
        <v>0</v>
      </c>
      <c r="Z81">
        <f>BAWANA!BD81+BAWANA!BE81</f>
        <v>31.56</v>
      </c>
      <c r="AA81">
        <f>BAWANA!X81+BAWANA!Y81</f>
        <v>0</v>
      </c>
      <c r="AB81">
        <f>BAWANA!AE81+BAWANA!AF81</f>
        <v>31.56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273.44</v>
      </c>
      <c r="E82">
        <f>BAWANA!AM82</f>
        <v>0</v>
      </c>
      <c r="F82">
        <f t="shared" si="11"/>
        <v>256</v>
      </c>
      <c r="G82">
        <f t="shared" si="12"/>
        <v>273.44</v>
      </c>
      <c r="H82" s="112"/>
      <c r="I82">
        <f>BRPL_EOD!AI82+BRPL_EOD!AJ82</f>
        <v>98.25</v>
      </c>
      <c r="J82">
        <f>BYPL_EOD!AI82+BYPL_EOD!AJ82</f>
        <v>54.25</v>
      </c>
      <c r="K82">
        <f>MES_EOD!AI82+MES_EOD!AJ82</f>
        <v>4.93</v>
      </c>
      <c r="L82">
        <f>NDMC_EOD!AI82+NDMC_EOD!AJ82</f>
        <v>22.69</v>
      </c>
      <c r="M82">
        <f>TPDDL_EOD!AI82+TPDDL_EOD!AJ82</f>
        <v>93.32</v>
      </c>
      <c r="N82">
        <f t="shared" si="7"/>
        <v>273.44</v>
      </c>
      <c r="O82" s="112">
        <f t="shared" si="8"/>
        <v>0</v>
      </c>
      <c r="P82">
        <v>98.25</v>
      </c>
      <c r="Q82">
        <v>54.25</v>
      </c>
      <c r="R82">
        <v>4.93</v>
      </c>
      <c r="S82">
        <v>22.69</v>
      </c>
      <c r="T82">
        <v>93.32</v>
      </c>
      <c r="U82" s="114">
        <f t="shared" si="9"/>
        <v>273.44</v>
      </c>
      <c r="V82" s="112">
        <f t="shared" si="10"/>
        <v>0</v>
      </c>
      <c r="Y82">
        <f>BAWANA!AW82+BAWANA!AX82</f>
        <v>0</v>
      </c>
      <c r="Z82">
        <f>BAWANA!BD82+BAWANA!BE82</f>
        <v>31.56</v>
      </c>
      <c r="AA82">
        <f>BAWANA!X82+BAWANA!Y82</f>
        <v>0</v>
      </c>
      <c r="AB82">
        <f>BAWANA!AE82+BAWANA!AF82</f>
        <v>31.56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277.22000000000003</v>
      </c>
      <c r="E83">
        <f>BAWANA!AM83</f>
        <v>0</v>
      </c>
      <c r="F83">
        <f t="shared" si="11"/>
        <v>256</v>
      </c>
      <c r="G83">
        <f t="shared" si="12"/>
        <v>277.22000000000003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5</v>
      </c>
      <c r="L83">
        <f>NDMC_EOD!AI83+NDMC_EOD!AJ83</f>
        <v>23</v>
      </c>
      <c r="M83">
        <f>TPDDL_EOD!AI83+TPDDL_EOD!AJ83</f>
        <v>94.61</v>
      </c>
      <c r="N83">
        <f t="shared" si="7"/>
        <v>277.22000000000003</v>
      </c>
      <c r="O83" s="112">
        <f t="shared" si="8"/>
        <v>0</v>
      </c>
      <c r="P83">
        <v>99.61</v>
      </c>
      <c r="Q83">
        <v>55</v>
      </c>
      <c r="R83">
        <v>5</v>
      </c>
      <c r="S83">
        <v>23</v>
      </c>
      <c r="T83">
        <v>94.61</v>
      </c>
      <c r="U83" s="114">
        <f t="shared" si="9"/>
        <v>277.22000000000003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277.22000000000003</v>
      </c>
      <c r="E84">
        <f>BAWANA!AM84</f>
        <v>0</v>
      </c>
      <c r="F84">
        <f t="shared" si="11"/>
        <v>256</v>
      </c>
      <c r="G84">
        <f t="shared" si="12"/>
        <v>277.22000000000003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5</v>
      </c>
      <c r="L84">
        <f>NDMC_EOD!AI84+NDMC_EOD!AJ84</f>
        <v>23</v>
      </c>
      <c r="M84">
        <f>TPDDL_EOD!AI84+TPDDL_EOD!AJ84</f>
        <v>94.61</v>
      </c>
      <c r="N84">
        <f t="shared" si="7"/>
        <v>277.22000000000003</v>
      </c>
      <c r="O84" s="112">
        <f t="shared" si="8"/>
        <v>0</v>
      </c>
      <c r="P84">
        <v>99.61</v>
      </c>
      <c r="Q84">
        <v>55</v>
      </c>
      <c r="R84">
        <v>5</v>
      </c>
      <c r="S84">
        <v>23</v>
      </c>
      <c r="T84">
        <v>94.61</v>
      </c>
      <c r="U84" s="114">
        <f t="shared" si="9"/>
        <v>277.22000000000003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277.22000000000003</v>
      </c>
      <c r="E85">
        <f>BAWANA!AM85</f>
        <v>0</v>
      </c>
      <c r="F85">
        <f t="shared" si="11"/>
        <v>256</v>
      </c>
      <c r="G85">
        <f t="shared" si="12"/>
        <v>277.22000000000003</v>
      </c>
      <c r="H85" s="112"/>
      <c r="I85">
        <f>BRPL_EOD!AI85+BRPL_EOD!AJ85</f>
        <v>99.61</v>
      </c>
      <c r="J85">
        <f>BYPL_EOD!AI85+BYPL_EOD!AJ85</f>
        <v>55</v>
      </c>
      <c r="K85">
        <f>MES_EOD!AI85+MES_EOD!AJ85</f>
        <v>5</v>
      </c>
      <c r="L85">
        <f>NDMC_EOD!AI85+NDMC_EOD!AJ85</f>
        <v>23</v>
      </c>
      <c r="M85">
        <f>TPDDL_EOD!AI85+TPDDL_EOD!AJ85</f>
        <v>94.61</v>
      </c>
      <c r="N85">
        <f t="shared" si="7"/>
        <v>277.22000000000003</v>
      </c>
      <c r="O85" s="112">
        <f t="shared" si="8"/>
        <v>0</v>
      </c>
      <c r="P85">
        <v>99.61</v>
      </c>
      <c r="Q85">
        <v>55</v>
      </c>
      <c r="R85">
        <v>5</v>
      </c>
      <c r="S85">
        <v>23</v>
      </c>
      <c r="T85">
        <v>94.61</v>
      </c>
      <c r="U85" s="114">
        <f t="shared" si="9"/>
        <v>277.22000000000003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277.22000000000003</v>
      </c>
      <c r="E86">
        <f>BAWANA!AM86</f>
        <v>0</v>
      </c>
      <c r="F86">
        <f t="shared" si="11"/>
        <v>256</v>
      </c>
      <c r="G86">
        <f t="shared" si="12"/>
        <v>277.22000000000003</v>
      </c>
      <c r="H86" s="112"/>
      <c r="I86">
        <f>BRPL_EOD!AI86+BRPL_EOD!AJ86</f>
        <v>99.61</v>
      </c>
      <c r="J86">
        <f>BYPL_EOD!AI86+BYPL_EOD!AJ86</f>
        <v>55</v>
      </c>
      <c r="K86">
        <f>MES_EOD!AI86+MES_EOD!AJ86</f>
        <v>5</v>
      </c>
      <c r="L86">
        <f>NDMC_EOD!AI86+NDMC_EOD!AJ86</f>
        <v>23</v>
      </c>
      <c r="M86">
        <f>TPDDL_EOD!AI86+TPDDL_EOD!AJ86</f>
        <v>94.61</v>
      </c>
      <c r="N86">
        <f t="shared" si="7"/>
        <v>277.22000000000003</v>
      </c>
      <c r="O86" s="112">
        <f t="shared" si="8"/>
        <v>0</v>
      </c>
      <c r="P86">
        <v>99.61</v>
      </c>
      <c r="Q86">
        <v>55</v>
      </c>
      <c r="R86">
        <v>5</v>
      </c>
      <c r="S86">
        <v>23</v>
      </c>
      <c r="T86">
        <v>94.61</v>
      </c>
      <c r="U86" s="114">
        <f t="shared" si="9"/>
        <v>277.22000000000003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247.26</v>
      </c>
      <c r="E87">
        <f>BAWANA!AM87</f>
        <v>0</v>
      </c>
      <c r="F87">
        <f t="shared" si="11"/>
        <v>256</v>
      </c>
      <c r="G87">
        <f t="shared" si="12"/>
        <v>247.26</v>
      </c>
      <c r="H87" s="112"/>
      <c r="I87">
        <f>BRPL_EOD!AI87+BRPL_EOD!AJ87</f>
        <v>97.65</v>
      </c>
      <c r="J87">
        <f>BYPL_EOD!AI87+BYPL_EOD!AJ87</f>
        <v>53.92</v>
      </c>
      <c r="K87">
        <f>MES_EOD!AI87+MES_EOD!AJ87</f>
        <v>4.9000000000000004</v>
      </c>
      <c r="L87">
        <f>NDMC_EOD!AI87+NDMC_EOD!AJ87</f>
        <v>22.55</v>
      </c>
      <c r="M87">
        <f>TPDDL_EOD!AI87+TPDDL_EOD!AJ87</f>
        <v>68.239999999999995</v>
      </c>
      <c r="N87">
        <f t="shared" si="7"/>
        <v>247.26</v>
      </c>
      <c r="O87" s="112">
        <f t="shared" si="8"/>
        <v>0</v>
      </c>
      <c r="P87">
        <v>97.65</v>
      </c>
      <c r="Q87">
        <v>53.92</v>
      </c>
      <c r="R87">
        <v>4.9000000000000004</v>
      </c>
      <c r="S87">
        <v>22.55</v>
      </c>
      <c r="T87">
        <v>68.239999999999995</v>
      </c>
      <c r="U87" s="114">
        <f t="shared" si="9"/>
        <v>247.26</v>
      </c>
      <c r="V87" s="112">
        <f t="shared" si="10"/>
        <v>0</v>
      </c>
      <c r="Y87">
        <f>BAWANA!AW87+BAWANA!AX87</f>
        <v>31.37</v>
      </c>
      <c r="Z87">
        <f>BAWANA!BD87+BAWANA!BE87</f>
        <v>31.37</v>
      </c>
      <c r="AA87">
        <f>BAWANA!X87+BAWANA!Y87</f>
        <v>31.37</v>
      </c>
      <c r="AB87">
        <f>BAWANA!AE87+BAWANA!AF87</f>
        <v>31.37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247.26</v>
      </c>
      <c r="E88">
        <f>BAWANA!AM88</f>
        <v>0</v>
      </c>
      <c r="F88">
        <f t="shared" si="11"/>
        <v>256</v>
      </c>
      <c r="G88">
        <f t="shared" si="12"/>
        <v>247.26</v>
      </c>
      <c r="H88" s="112"/>
      <c r="I88">
        <f>BRPL_EOD!AI88+BRPL_EOD!AJ88</f>
        <v>97.65</v>
      </c>
      <c r="J88">
        <f>BYPL_EOD!AI88+BYPL_EOD!AJ88</f>
        <v>53.92</v>
      </c>
      <c r="K88">
        <f>MES_EOD!AI88+MES_EOD!AJ88</f>
        <v>4.9000000000000004</v>
      </c>
      <c r="L88">
        <f>NDMC_EOD!AI88+NDMC_EOD!AJ88</f>
        <v>22.55</v>
      </c>
      <c r="M88">
        <f>TPDDL_EOD!AI88+TPDDL_EOD!AJ88</f>
        <v>68.239999999999995</v>
      </c>
      <c r="N88">
        <f t="shared" si="7"/>
        <v>247.26</v>
      </c>
      <c r="O88" s="112">
        <f t="shared" si="8"/>
        <v>0</v>
      </c>
      <c r="P88">
        <v>97.65</v>
      </c>
      <c r="Q88">
        <v>53.92</v>
      </c>
      <c r="R88">
        <v>4.9000000000000004</v>
      </c>
      <c r="S88">
        <v>22.55</v>
      </c>
      <c r="T88">
        <v>68.239999999999995</v>
      </c>
      <c r="U88" s="114">
        <f t="shared" si="9"/>
        <v>247.26</v>
      </c>
      <c r="V88" s="112">
        <f t="shared" si="10"/>
        <v>0</v>
      </c>
      <c r="Y88">
        <f>BAWANA!AW88+BAWANA!AX88</f>
        <v>31.37</v>
      </c>
      <c r="Z88">
        <f>BAWANA!BD88+BAWANA!BE88</f>
        <v>31.37</v>
      </c>
      <c r="AA88">
        <f>BAWANA!X88+BAWANA!Y88</f>
        <v>31.37</v>
      </c>
      <c r="AB88">
        <f>BAWANA!AE88+BAWANA!AF88</f>
        <v>31.37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247.26</v>
      </c>
      <c r="E89">
        <f>BAWANA!AM89</f>
        <v>0</v>
      </c>
      <c r="F89">
        <f t="shared" si="11"/>
        <v>256</v>
      </c>
      <c r="G89">
        <f t="shared" si="12"/>
        <v>247.26</v>
      </c>
      <c r="H89" s="112"/>
      <c r="I89">
        <f>BRPL_EOD!AI89+BRPL_EOD!AJ89</f>
        <v>97.65</v>
      </c>
      <c r="J89">
        <f>BYPL_EOD!AI89+BYPL_EOD!AJ89</f>
        <v>53.92</v>
      </c>
      <c r="K89">
        <f>MES_EOD!AI89+MES_EOD!AJ89</f>
        <v>4.9000000000000004</v>
      </c>
      <c r="L89">
        <f>NDMC_EOD!AI89+NDMC_EOD!AJ89</f>
        <v>22.55</v>
      </c>
      <c r="M89">
        <f>TPDDL_EOD!AI89+TPDDL_EOD!AJ89</f>
        <v>68.239999999999995</v>
      </c>
      <c r="N89">
        <f t="shared" si="7"/>
        <v>247.26</v>
      </c>
      <c r="O89" s="112">
        <f t="shared" si="8"/>
        <v>0</v>
      </c>
      <c r="P89">
        <v>97.65</v>
      </c>
      <c r="Q89">
        <v>53.92</v>
      </c>
      <c r="R89">
        <v>4.9000000000000004</v>
      </c>
      <c r="S89">
        <v>22.55</v>
      </c>
      <c r="T89">
        <v>68.239999999999995</v>
      </c>
      <c r="U89" s="114">
        <f t="shared" si="9"/>
        <v>247.26</v>
      </c>
      <c r="V89" s="112">
        <f t="shared" si="10"/>
        <v>0</v>
      </c>
      <c r="Y89">
        <f>BAWANA!AW89+BAWANA!AX89</f>
        <v>31.37</v>
      </c>
      <c r="Z89">
        <f>BAWANA!BD89+BAWANA!BE89</f>
        <v>31.37</v>
      </c>
      <c r="AA89">
        <f>BAWANA!X89+BAWANA!Y89</f>
        <v>31.37</v>
      </c>
      <c r="AB89">
        <f>BAWANA!AE89+BAWANA!AF89</f>
        <v>31.37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247.26</v>
      </c>
      <c r="E90">
        <f>BAWANA!AM90</f>
        <v>0</v>
      </c>
      <c r="F90">
        <f t="shared" si="11"/>
        <v>256</v>
      </c>
      <c r="G90">
        <f t="shared" si="12"/>
        <v>247.26</v>
      </c>
      <c r="H90" s="112"/>
      <c r="I90">
        <f>BRPL_EOD!AI90+BRPL_EOD!AJ90</f>
        <v>97.65</v>
      </c>
      <c r="J90">
        <f>BYPL_EOD!AI90+BYPL_EOD!AJ90</f>
        <v>53.92</v>
      </c>
      <c r="K90">
        <f>MES_EOD!AI90+MES_EOD!AJ90</f>
        <v>4.9000000000000004</v>
      </c>
      <c r="L90">
        <f>NDMC_EOD!AI90+NDMC_EOD!AJ90</f>
        <v>22.55</v>
      </c>
      <c r="M90">
        <f>TPDDL_EOD!AI90+TPDDL_EOD!AJ90</f>
        <v>68.239999999999995</v>
      </c>
      <c r="N90">
        <f t="shared" si="7"/>
        <v>247.26</v>
      </c>
      <c r="O90" s="112">
        <f t="shared" si="8"/>
        <v>0</v>
      </c>
      <c r="P90">
        <v>97.65</v>
      </c>
      <c r="Q90">
        <v>53.92</v>
      </c>
      <c r="R90">
        <v>4.9000000000000004</v>
      </c>
      <c r="S90">
        <v>22.55</v>
      </c>
      <c r="T90">
        <v>68.239999999999995</v>
      </c>
      <c r="U90" s="114">
        <f t="shared" si="9"/>
        <v>247.26</v>
      </c>
      <c r="V90" s="112">
        <f t="shared" si="10"/>
        <v>0</v>
      </c>
      <c r="Y90">
        <f>BAWANA!AW90+BAWANA!AX90</f>
        <v>31.37</v>
      </c>
      <c r="Z90">
        <f>BAWANA!BD90+BAWANA!BE90</f>
        <v>31.37</v>
      </c>
      <c r="AA90">
        <f>BAWANA!X90+BAWANA!Y90</f>
        <v>31.37</v>
      </c>
      <c r="AB90">
        <f>BAWANA!AE90+BAWANA!AF90</f>
        <v>31.37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248.05999999999997</v>
      </c>
      <c r="E91">
        <f>BAWANA!AM91</f>
        <v>0</v>
      </c>
      <c r="F91">
        <f t="shared" si="11"/>
        <v>256</v>
      </c>
      <c r="G91">
        <f t="shared" si="12"/>
        <v>248.05999999999997</v>
      </c>
      <c r="H91" s="112"/>
      <c r="I91">
        <f>BRPL_EOD!AI91+BRPL_EOD!AJ91</f>
        <v>97.97</v>
      </c>
      <c r="J91">
        <f>BYPL_EOD!AI91+BYPL_EOD!AJ91</f>
        <v>54.09</v>
      </c>
      <c r="K91">
        <f>MES_EOD!AI91+MES_EOD!AJ91</f>
        <v>4.92</v>
      </c>
      <c r="L91">
        <f>NDMC_EOD!AI91+NDMC_EOD!AJ91</f>
        <v>22.62</v>
      </c>
      <c r="M91">
        <f>TPDDL_EOD!AI91+TPDDL_EOD!AJ91</f>
        <v>68.459999999999994</v>
      </c>
      <c r="N91">
        <f t="shared" si="7"/>
        <v>248.06</v>
      </c>
      <c r="O91" s="112">
        <f t="shared" si="8"/>
        <v>0</v>
      </c>
      <c r="P91">
        <v>97.969999999999985</v>
      </c>
      <c r="Q91">
        <v>54.089999999999996</v>
      </c>
      <c r="R91">
        <v>4.919999999999999</v>
      </c>
      <c r="S91">
        <v>22.619999999999997</v>
      </c>
      <c r="T91">
        <v>68.45999999999998</v>
      </c>
      <c r="U91" s="114">
        <f t="shared" si="9"/>
        <v>248.05999999999995</v>
      </c>
      <c r="V91" s="112">
        <f t="shared" si="10"/>
        <v>0</v>
      </c>
      <c r="Y91">
        <f>BAWANA!AW91+BAWANA!AX91</f>
        <v>31.47</v>
      </c>
      <c r="Z91">
        <f>BAWANA!BD91+BAWANA!BE91</f>
        <v>31.47</v>
      </c>
      <c r="AA91">
        <f>BAWANA!X91+BAWANA!Y91</f>
        <v>31.47</v>
      </c>
      <c r="AB91">
        <f>BAWANA!AE91+BAWANA!AF91</f>
        <v>31.47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248.05999999999997</v>
      </c>
      <c r="E92">
        <f>BAWANA!AM92</f>
        <v>0</v>
      </c>
      <c r="F92">
        <f t="shared" si="11"/>
        <v>256</v>
      </c>
      <c r="G92">
        <f t="shared" si="12"/>
        <v>248.05999999999997</v>
      </c>
      <c r="H92" s="112"/>
      <c r="I92">
        <f>BRPL_EOD!AI92+BRPL_EOD!AJ92</f>
        <v>97.97</v>
      </c>
      <c r="J92">
        <f>BYPL_EOD!AI92+BYPL_EOD!AJ92</f>
        <v>54.09</v>
      </c>
      <c r="K92">
        <f>MES_EOD!AI92+MES_EOD!AJ92</f>
        <v>4.92</v>
      </c>
      <c r="L92">
        <f>NDMC_EOD!AI92+NDMC_EOD!AJ92</f>
        <v>22.62</v>
      </c>
      <c r="M92">
        <f>TPDDL_EOD!AI92+TPDDL_EOD!AJ92</f>
        <v>68.459999999999994</v>
      </c>
      <c r="N92">
        <f t="shared" si="7"/>
        <v>248.06</v>
      </c>
      <c r="O92" s="112">
        <f t="shared" si="8"/>
        <v>0</v>
      </c>
      <c r="P92">
        <v>97.969999999999985</v>
      </c>
      <c r="Q92">
        <v>54.089999999999996</v>
      </c>
      <c r="R92">
        <v>4.919999999999999</v>
      </c>
      <c r="S92">
        <v>22.619999999999997</v>
      </c>
      <c r="T92">
        <v>68.45999999999998</v>
      </c>
      <c r="U92" s="114">
        <f t="shared" si="9"/>
        <v>248.05999999999995</v>
      </c>
      <c r="V92" s="112">
        <f t="shared" si="10"/>
        <v>0</v>
      </c>
      <c r="Y92">
        <f>BAWANA!AW92+BAWANA!AX92</f>
        <v>31.47</v>
      </c>
      <c r="Z92">
        <f>BAWANA!BD92+BAWANA!BE92</f>
        <v>31.47</v>
      </c>
      <c r="AA92">
        <f>BAWANA!X92+BAWANA!Y92</f>
        <v>31.47</v>
      </c>
      <c r="AB92">
        <f>BAWANA!AE92+BAWANA!AF92</f>
        <v>31.47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248.05999999999997</v>
      </c>
      <c r="E93">
        <f>BAWANA!AM93</f>
        <v>0</v>
      </c>
      <c r="F93">
        <f t="shared" si="11"/>
        <v>256</v>
      </c>
      <c r="G93">
        <f t="shared" si="12"/>
        <v>248.05999999999997</v>
      </c>
      <c r="H93" s="112"/>
      <c r="I93">
        <f>BRPL_EOD!AI93+BRPL_EOD!AJ93</f>
        <v>97.97</v>
      </c>
      <c r="J93">
        <f>BYPL_EOD!AI93+BYPL_EOD!AJ93</f>
        <v>54.09</v>
      </c>
      <c r="K93">
        <f>MES_EOD!AI93+MES_EOD!AJ93</f>
        <v>4.92</v>
      </c>
      <c r="L93">
        <f>NDMC_EOD!AI93+NDMC_EOD!AJ93</f>
        <v>22.62</v>
      </c>
      <c r="M93">
        <f>TPDDL_EOD!AI93+TPDDL_EOD!AJ93</f>
        <v>68.459999999999994</v>
      </c>
      <c r="N93">
        <f t="shared" si="7"/>
        <v>248.06</v>
      </c>
      <c r="O93" s="112">
        <f t="shared" si="8"/>
        <v>0</v>
      </c>
      <c r="P93">
        <v>97.969999999999985</v>
      </c>
      <c r="Q93">
        <v>54.089999999999996</v>
      </c>
      <c r="R93">
        <v>4.919999999999999</v>
      </c>
      <c r="S93">
        <v>22.619999999999997</v>
      </c>
      <c r="T93">
        <v>68.45999999999998</v>
      </c>
      <c r="U93" s="114">
        <f t="shared" si="9"/>
        <v>248.05999999999995</v>
      </c>
      <c r="V93" s="112">
        <f t="shared" si="10"/>
        <v>0</v>
      </c>
      <c r="Y93">
        <f>BAWANA!AW93+BAWANA!AX93</f>
        <v>31.47</v>
      </c>
      <c r="Z93">
        <f>BAWANA!BD93+BAWANA!BE93</f>
        <v>31.47</v>
      </c>
      <c r="AA93">
        <f>BAWANA!X93+BAWANA!Y93</f>
        <v>31.47</v>
      </c>
      <c r="AB93">
        <f>BAWANA!AE93+BAWANA!AF93</f>
        <v>31.47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248.05999999999997</v>
      </c>
      <c r="E94">
        <f>BAWANA!AM94</f>
        <v>0</v>
      </c>
      <c r="F94">
        <f t="shared" si="11"/>
        <v>256</v>
      </c>
      <c r="G94">
        <f t="shared" si="12"/>
        <v>248.05999999999997</v>
      </c>
      <c r="H94" s="112"/>
      <c r="I94">
        <f>BRPL_EOD!AI94+BRPL_EOD!AJ94</f>
        <v>97.97</v>
      </c>
      <c r="J94">
        <f>BYPL_EOD!AI94+BYPL_EOD!AJ94</f>
        <v>54.09</v>
      </c>
      <c r="K94">
        <f>MES_EOD!AI94+MES_EOD!AJ94</f>
        <v>4.92</v>
      </c>
      <c r="L94">
        <f>NDMC_EOD!AI94+NDMC_EOD!AJ94</f>
        <v>22.62</v>
      </c>
      <c r="M94">
        <f>TPDDL_EOD!AI94+TPDDL_EOD!AJ94</f>
        <v>68.459999999999994</v>
      </c>
      <c r="N94">
        <f t="shared" si="7"/>
        <v>248.06</v>
      </c>
      <c r="O94" s="112">
        <f t="shared" si="8"/>
        <v>0</v>
      </c>
      <c r="P94">
        <v>97.969999999999985</v>
      </c>
      <c r="Q94">
        <v>54.089999999999996</v>
      </c>
      <c r="R94">
        <v>4.919999999999999</v>
      </c>
      <c r="S94">
        <v>22.619999999999997</v>
      </c>
      <c r="T94">
        <v>68.45999999999998</v>
      </c>
      <c r="U94" s="114">
        <f t="shared" si="9"/>
        <v>248.05999999999995</v>
      </c>
      <c r="V94" s="112">
        <f t="shared" si="10"/>
        <v>0</v>
      </c>
      <c r="Y94">
        <f>BAWANA!AW94+BAWANA!AX94</f>
        <v>31.47</v>
      </c>
      <c r="Z94">
        <f>BAWANA!BD94+BAWANA!BE94</f>
        <v>31.47</v>
      </c>
      <c r="AA94">
        <f>BAWANA!X94+BAWANA!Y94</f>
        <v>31.47</v>
      </c>
      <c r="AB94">
        <f>BAWANA!AE94+BAWANA!AF94</f>
        <v>31.47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250.44000000000003</v>
      </c>
      <c r="E95">
        <f>BAWANA!AM95</f>
        <v>0</v>
      </c>
      <c r="F95">
        <f t="shared" si="11"/>
        <v>256</v>
      </c>
      <c r="G95">
        <f t="shared" si="12"/>
        <v>250.44000000000003</v>
      </c>
      <c r="H95" s="112"/>
      <c r="I95">
        <f>BRPL_EOD!AI95+BRPL_EOD!AJ95</f>
        <v>98.91</v>
      </c>
      <c r="J95">
        <f>BYPL_EOD!AI95+BYPL_EOD!AJ95</f>
        <v>54.61</v>
      </c>
      <c r="K95">
        <f>MES_EOD!AI95+MES_EOD!AJ95</f>
        <v>4.97</v>
      </c>
      <c r="L95">
        <f>NDMC_EOD!AI95+NDMC_EOD!AJ95</f>
        <v>22.84</v>
      </c>
      <c r="M95">
        <f>TPDDL_EOD!AI95+TPDDL_EOD!AJ95</f>
        <v>69.12</v>
      </c>
      <c r="N95">
        <f t="shared" si="7"/>
        <v>250.45</v>
      </c>
      <c r="O95" s="112">
        <f t="shared" si="8"/>
        <v>-9.9999999999624833E-3</v>
      </c>
      <c r="P95">
        <v>98.906050708724308</v>
      </c>
      <c r="Q95">
        <v>54.607819524855266</v>
      </c>
      <c r="R95">
        <v>4.9698015571970462</v>
      </c>
      <c r="S95">
        <v>22.839088041525258</v>
      </c>
      <c r="T95">
        <v>69.117240167698156</v>
      </c>
      <c r="U95" s="114">
        <f t="shared" si="9"/>
        <v>250.44000000000005</v>
      </c>
      <c r="V95" s="112">
        <f t="shared" si="10"/>
        <v>0</v>
      </c>
      <c r="Y95">
        <f>BAWANA!AW95+BAWANA!AX95</f>
        <v>31.78</v>
      </c>
      <c r="Z95">
        <f>BAWANA!BD95+BAWANA!BE95</f>
        <v>31.78</v>
      </c>
      <c r="AA95">
        <f>BAWANA!X95+BAWANA!Y95</f>
        <v>31.78</v>
      </c>
      <c r="AB95">
        <f>BAWANA!AE95+BAWANA!AF95</f>
        <v>31.78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250.44000000000003</v>
      </c>
      <c r="E96">
        <f>BAWANA!AM96</f>
        <v>0</v>
      </c>
      <c r="F96">
        <f t="shared" si="11"/>
        <v>256</v>
      </c>
      <c r="G96">
        <f t="shared" si="12"/>
        <v>250.44000000000003</v>
      </c>
      <c r="H96" s="112"/>
      <c r="I96">
        <f>BRPL_EOD!AI96+BRPL_EOD!AJ96</f>
        <v>98.91</v>
      </c>
      <c r="J96">
        <f>BYPL_EOD!AI96+BYPL_EOD!AJ96</f>
        <v>54.61</v>
      </c>
      <c r="K96">
        <f>MES_EOD!AI96+MES_EOD!AJ96</f>
        <v>4.97</v>
      </c>
      <c r="L96">
        <f>NDMC_EOD!AI96+NDMC_EOD!AJ96</f>
        <v>22.84</v>
      </c>
      <c r="M96">
        <f>TPDDL_EOD!AI96+TPDDL_EOD!AJ96</f>
        <v>69.12</v>
      </c>
      <c r="N96">
        <f t="shared" si="7"/>
        <v>250.45</v>
      </c>
      <c r="O96" s="112">
        <f t="shared" si="8"/>
        <v>-9.9999999999624833E-3</v>
      </c>
      <c r="P96">
        <v>98.906050708724308</v>
      </c>
      <c r="Q96">
        <v>54.607819524855266</v>
      </c>
      <c r="R96">
        <v>4.9698015571970462</v>
      </c>
      <c r="S96">
        <v>22.839088041525258</v>
      </c>
      <c r="T96">
        <v>69.117240167698156</v>
      </c>
      <c r="U96" s="114">
        <f t="shared" si="9"/>
        <v>250.44000000000005</v>
      </c>
      <c r="V96" s="112">
        <f t="shared" si="10"/>
        <v>0</v>
      </c>
      <c r="Y96">
        <f>BAWANA!AW96+BAWANA!AX96</f>
        <v>31.78</v>
      </c>
      <c r="Z96">
        <f>BAWANA!BD96+BAWANA!BE96</f>
        <v>31.78</v>
      </c>
      <c r="AA96">
        <f>BAWANA!X96+BAWANA!Y96</f>
        <v>31.78</v>
      </c>
      <c r="AB96">
        <f>BAWANA!AE96+BAWANA!AF96</f>
        <v>31.78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250.44000000000003</v>
      </c>
      <c r="E97">
        <f>BAWANA!AM97</f>
        <v>0</v>
      </c>
      <c r="F97">
        <f t="shared" si="11"/>
        <v>256</v>
      </c>
      <c r="G97">
        <f t="shared" si="12"/>
        <v>250.44000000000003</v>
      </c>
      <c r="H97" s="112"/>
      <c r="I97">
        <f>BRPL_EOD!AI97+BRPL_EOD!AJ97</f>
        <v>98.91</v>
      </c>
      <c r="J97">
        <f>BYPL_EOD!AI97+BYPL_EOD!AJ97</f>
        <v>54.61</v>
      </c>
      <c r="K97">
        <f>MES_EOD!AI97+MES_EOD!AJ97</f>
        <v>4.97</v>
      </c>
      <c r="L97">
        <f>NDMC_EOD!AI97+NDMC_EOD!AJ97</f>
        <v>22.84</v>
      </c>
      <c r="M97">
        <f>TPDDL_EOD!AI97+TPDDL_EOD!AJ97</f>
        <v>69.12</v>
      </c>
      <c r="N97">
        <f t="shared" si="7"/>
        <v>250.45</v>
      </c>
      <c r="O97" s="112">
        <f t="shared" si="8"/>
        <v>-9.9999999999624833E-3</v>
      </c>
      <c r="P97">
        <v>98.906050708724308</v>
      </c>
      <c r="Q97">
        <v>54.607819524855266</v>
      </c>
      <c r="R97">
        <v>4.9698015571970462</v>
      </c>
      <c r="S97">
        <v>22.839088041525258</v>
      </c>
      <c r="T97">
        <v>69.117240167698156</v>
      </c>
      <c r="U97" s="114">
        <f t="shared" si="9"/>
        <v>250.44000000000005</v>
      </c>
      <c r="V97" s="112">
        <f t="shared" si="10"/>
        <v>0</v>
      </c>
      <c r="Y97">
        <f>BAWANA!AW97+BAWANA!AX97</f>
        <v>31.78</v>
      </c>
      <c r="Z97">
        <f>BAWANA!BD97+BAWANA!BE97</f>
        <v>31.78</v>
      </c>
      <c r="AA97">
        <f>BAWANA!X97+BAWANA!Y97</f>
        <v>31.78</v>
      </c>
      <c r="AB97">
        <f>BAWANA!AE97+BAWANA!AF97</f>
        <v>31.78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250.44000000000003</v>
      </c>
      <c r="E98">
        <f>BAWANA!AM98</f>
        <v>0</v>
      </c>
      <c r="F98">
        <f t="shared" si="11"/>
        <v>256</v>
      </c>
      <c r="G98">
        <f t="shared" si="12"/>
        <v>250.44000000000003</v>
      </c>
      <c r="H98" s="112"/>
      <c r="I98">
        <f>BRPL_EOD!AI98+BRPL_EOD!AJ98</f>
        <v>98.91</v>
      </c>
      <c r="J98">
        <f>BYPL_EOD!AI98+BYPL_EOD!AJ98</f>
        <v>54.61</v>
      </c>
      <c r="K98">
        <f>MES_EOD!AI98+MES_EOD!AJ98</f>
        <v>4.97</v>
      </c>
      <c r="L98">
        <f>NDMC_EOD!AI98+NDMC_EOD!AJ98</f>
        <v>22.84</v>
      </c>
      <c r="M98">
        <f>TPDDL_EOD!AI98+TPDDL_EOD!AJ98</f>
        <v>69.12</v>
      </c>
      <c r="N98">
        <f t="shared" si="7"/>
        <v>250.45</v>
      </c>
      <c r="O98" s="112">
        <f t="shared" si="8"/>
        <v>-9.9999999999624833E-3</v>
      </c>
      <c r="P98">
        <v>98.906050708724308</v>
      </c>
      <c r="Q98">
        <v>54.607819524855266</v>
      </c>
      <c r="R98">
        <v>4.9698015571970462</v>
      </c>
      <c r="S98">
        <v>22.839088041525258</v>
      </c>
      <c r="T98">
        <v>69.117240167698156</v>
      </c>
      <c r="U98" s="114">
        <f t="shared" si="9"/>
        <v>250.44000000000005</v>
      </c>
      <c r="V98" s="112">
        <f t="shared" si="10"/>
        <v>0</v>
      </c>
      <c r="Y98">
        <f>BAWANA!AW98+BAWANA!AX98</f>
        <v>31.78</v>
      </c>
      <c r="Z98">
        <f>BAWANA!BD98+BAWANA!BE98</f>
        <v>31.78</v>
      </c>
      <c r="AA98">
        <f>BAWANA!X98+BAWANA!Y98</f>
        <v>31.78</v>
      </c>
      <c r="AB98">
        <f>BAWANA!AE98+BAWANA!AF98</f>
        <v>31.78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5.6136850000000003</v>
      </c>
      <c r="E99" s="114">
        <f t="shared" si="14"/>
        <v>0</v>
      </c>
      <c r="F99" s="114">
        <f t="shared" si="14"/>
        <v>6.1440000000000001</v>
      </c>
      <c r="G99" s="114">
        <f t="shared" si="14"/>
        <v>5.6136850000000003</v>
      </c>
      <c r="H99" s="114"/>
      <c r="I99" s="114">
        <f t="shared" si="14"/>
        <v>2.1265325000000006</v>
      </c>
      <c r="J99" s="114">
        <f t="shared" si="14"/>
        <v>1.2170700000000001</v>
      </c>
      <c r="K99" s="114">
        <f t="shared" si="14"/>
        <v>0.11962500000000001</v>
      </c>
      <c r="L99" s="114">
        <f t="shared" si="14"/>
        <v>0.53001500000000024</v>
      </c>
      <c r="M99" s="114">
        <f t="shared" si="14"/>
        <v>1.6204049999999988</v>
      </c>
      <c r="N99" s="114">
        <f t="shared" si="14"/>
        <v>5.6136475000000026</v>
      </c>
      <c r="O99" s="114">
        <f t="shared" si="14"/>
        <v>3.7499999999866416E-5</v>
      </c>
      <c r="P99" s="114">
        <f t="shared" si="14"/>
        <v>2.1265481322168371</v>
      </c>
      <c r="Q99" s="114">
        <f t="shared" si="14"/>
        <v>1.2170786159220099</v>
      </c>
      <c r="R99" s="114">
        <f t="shared" si="14"/>
        <v>0.11962593227466897</v>
      </c>
      <c r="S99" s="114">
        <f t="shared" si="14"/>
        <v>0.53001848925428741</v>
      </c>
      <c r="T99" s="114">
        <f t="shared" si="14"/>
        <v>1.6204138303321949</v>
      </c>
      <c r="U99" s="114">
        <f t="shared" si="14"/>
        <v>5.6136850000000003</v>
      </c>
      <c r="V99" s="114">
        <f t="shared" si="10"/>
        <v>0</v>
      </c>
      <c r="Y99" s="114">
        <f>SUM(Y3:Y98)/4000</f>
        <v>0.41861749999999998</v>
      </c>
      <c r="Z99" s="114">
        <f t="shared" ref="Z99:AD99" si="15">SUM(Z3:Z98)/4000</f>
        <v>0.72624250000000035</v>
      </c>
      <c r="AA99" s="114">
        <f t="shared" si="15"/>
        <v>0.41861749999999998</v>
      </c>
      <c r="AB99" s="114">
        <f t="shared" si="15"/>
        <v>0.72624250000000035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776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776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776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776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776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776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776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776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776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776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776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776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776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776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776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776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776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776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776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776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776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776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776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776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23.76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19.007999999999999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84.935542999999996</v>
      </c>
      <c r="H3">
        <v>0</v>
      </c>
      <c r="I3">
        <v>0</v>
      </c>
      <c r="J3">
        <v>108.62768</v>
      </c>
      <c r="K3">
        <v>688.41594699999996</v>
      </c>
      <c r="L3">
        <v>674.81782899999996</v>
      </c>
      <c r="M3">
        <v>97.055942999999999</v>
      </c>
      <c r="N3">
        <v>62.192497000000003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148.20237499999999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51.870005999999997</v>
      </c>
      <c r="AH3">
        <v>0</v>
      </c>
      <c r="AI3">
        <v>0</v>
      </c>
      <c r="AJ3">
        <v>0</v>
      </c>
      <c r="AK3">
        <v>68.998153000000002</v>
      </c>
      <c r="AL3">
        <v>12.782</v>
      </c>
      <c r="AM3">
        <v>18.800616999999999</v>
      </c>
      <c r="AN3">
        <v>0.75801200000000002</v>
      </c>
      <c r="AO3">
        <v>0</v>
      </c>
      <c r="AP3">
        <v>0</v>
      </c>
      <c r="AQ3">
        <v>13.147416</v>
      </c>
      <c r="AR3">
        <v>38.64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2.7468539999999999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3123.6628189999997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84.935542999999996</v>
      </c>
      <c r="H4">
        <v>0</v>
      </c>
      <c r="I4">
        <v>0</v>
      </c>
      <c r="J4">
        <v>108.62768</v>
      </c>
      <c r="K4">
        <v>688.41594699999996</v>
      </c>
      <c r="L4">
        <v>674.81782899999996</v>
      </c>
      <c r="M4">
        <v>97.055942999999999</v>
      </c>
      <c r="N4">
        <v>62.192497000000003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148.20237499999999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51.870005999999997</v>
      </c>
      <c r="AH4">
        <v>0</v>
      </c>
      <c r="AI4">
        <v>0</v>
      </c>
      <c r="AJ4">
        <v>0</v>
      </c>
      <c r="AK4">
        <v>68.998153000000002</v>
      </c>
      <c r="AL4">
        <v>12.782</v>
      </c>
      <c r="AM4">
        <v>18.800616999999999</v>
      </c>
      <c r="AN4">
        <v>0.75801200000000002</v>
      </c>
      <c r="AO4">
        <v>0</v>
      </c>
      <c r="AP4">
        <v>0</v>
      </c>
      <c r="AQ4">
        <v>13.147416</v>
      </c>
      <c r="AR4">
        <v>38.64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2.7468539999999999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3123.6628189999997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84.935542999999996</v>
      </c>
      <c r="H5">
        <v>0</v>
      </c>
      <c r="I5">
        <v>0</v>
      </c>
      <c r="J5">
        <v>108.62768</v>
      </c>
      <c r="K5">
        <v>688.41594699999996</v>
      </c>
      <c r="L5">
        <v>674.81782899999996</v>
      </c>
      <c r="M5">
        <v>97.055942999999999</v>
      </c>
      <c r="N5">
        <v>62.192497000000003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46.399079999999998</v>
      </c>
      <c r="X5">
        <v>148.20237499999999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51.870005999999997</v>
      </c>
      <c r="AH5">
        <v>0</v>
      </c>
      <c r="AI5">
        <v>0</v>
      </c>
      <c r="AJ5">
        <v>0</v>
      </c>
      <c r="AK5">
        <v>68.998153000000002</v>
      </c>
      <c r="AL5">
        <v>25.564</v>
      </c>
      <c r="AM5">
        <v>12.559116</v>
      </c>
      <c r="AN5">
        <v>0.75801200000000002</v>
      </c>
      <c r="AO5">
        <v>0</v>
      </c>
      <c r="AP5">
        <v>0</v>
      </c>
      <c r="AQ5">
        <v>13.147416</v>
      </c>
      <c r="AR5">
        <v>34.223999999999997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2.7468539999999999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3125.7873179999997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84.935542999999996</v>
      </c>
      <c r="H6">
        <v>0</v>
      </c>
      <c r="I6">
        <v>0</v>
      </c>
      <c r="J6">
        <v>108.62768</v>
      </c>
      <c r="K6">
        <v>688.41594699999996</v>
      </c>
      <c r="L6">
        <v>674.81782899999996</v>
      </c>
      <c r="M6">
        <v>97.055942999999999</v>
      </c>
      <c r="N6">
        <v>62.192497000000003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46.399079999999998</v>
      </c>
      <c r="X6">
        <v>148.20237499999999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51.870005999999997</v>
      </c>
      <c r="AH6">
        <v>0</v>
      </c>
      <c r="AI6">
        <v>0</v>
      </c>
      <c r="AJ6">
        <v>0</v>
      </c>
      <c r="AK6">
        <v>68.998153000000002</v>
      </c>
      <c r="AL6">
        <v>79.376220000000004</v>
      </c>
      <c r="AM6">
        <v>9.5144819999999992</v>
      </c>
      <c r="AN6">
        <v>0.75801200000000002</v>
      </c>
      <c r="AO6">
        <v>0</v>
      </c>
      <c r="AP6">
        <v>0</v>
      </c>
      <c r="AQ6">
        <v>13.147416</v>
      </c>
      <c r="AR6">
        <v>34.223999999999997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2.7468539999999999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3176.5549040000001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84.935542999999996</v>
      </c>
      <c r="H7">
        <v>0</v>
      </c>
      <c r="I7">
        <v>0</v>
      </c>
      <c r="J7">
        <v>108.62768</v>
      </c>
      <c r="K7">
        <v>688.41594699999996</v>
      </c>
      <c r="L7">
        <v>674.81782899999996</v>
      </c>
      <c r="M7">
        <v>97.055942999999999</v>
      </c>
      <c r="N7">
        <v>62.192497000000003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46.399079999999998</v>
      </c>
      <c r="X7">
        <v>148.20237499999999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51.870005999999997</v>
      </c>
      <c r="AH7">
        <v>0</v>
      </c>
      <c r="AI7">
        <v>0</v>
      </c>
      <c r="AJ7">
        <v>0</v>
      </c>
      <c r="AK7">
        <v>68.998153000000002</v>
      </c>
      <c r="AL7">
        <v>79.376220000000004</v>
      </c>
      <c r="AM7">
        <v>9.5144819999999992</v>
      </c>
      <c r="AN7">
        <v>0.75801200000000002</v>
      </c>
      <c r="AO7">
        <v>0</v>
      </c>
      <c r="AP7">
        <v>0</v>
      </c>
      <c r="AQ7">
        <v>13.147416</v>
      </c>
      <c r="AR7">
        <v>34.223999999999997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2.7468539999999999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3176.5549040000001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84.935542999999996</v>
      </c>
      <c r="H8">
        <v>0</v>
      </c>
      <c r="I8">
        <v>0</v>
      </c>
      <c r="J8">
        <v>108.62768</v>
      </c>
      <c r="K8">
        <v>688.41594699999996</v>
      </c>
      <c r="L8">
        <v>674.81782899999996</v>
      </c>
      <c r="M8">
        <v>97.055942999999999</v>
      </c>
      <c r="N8">
        <v>62.192497000000003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148.20237499999999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20.750636</v>
      </c>
      <c r="AG8">
        <v>51.870005999999997</v>
      </c>
      <c r="AH8">
        <v>0</v>
      </c>
      <c r="AI8">
        <v>0</v>
      </c>
      <c r="AJ8">
        <v>0</v>
      </c>
      <c r="AK8">
        <v>68.998153000000002</v>
      </c>
      <c r="AL8">
        <v>79.376220000000004</v>
      </c>
      <c r="AM8">
        <v>9.5144819999999992</v>
      </c>
      <c r="AN8">
        <v>0.75801200000000002</v>
      </c>
      <c r="AO8">
        <v>0</v>
      </c>
      <c r="AP8">
        <v>0</v>
      </c>
      <c r="AQ8">
        <v>13.147416</v>
      </c>
      <c r="AR8">
        <v>34.223999999999997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2.7468539999999999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3186.9302220000004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84.935542999999996</v>
      </c>
      <c r="H9">
        <v>0</v>
      </c>
      <c r="I9">
        <v>0</v>
      </c>
      <c r="J9">
        <v>108.62768</v>
      </c>
      <c r="K9">
        <v>688.41594699999996</v>
      </c>
      <c r="L9">
        <v>674.81782899999996</v>
      </c>
      <c r="M9">
        <v>97.055942999999999</v>
      </c>
      <c r="N9">
        <v>62.192497000000003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148.20237499999999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20.750636</v>
      </c>
      <c r="AG9">
        <v>51.870005999999997</v>
      </c>
      <c r="AH9">
        <v>0</v>
      </c>
      <c r="AI9">
        <v>0</v>
      </c>
      <c r="AJ9">
        <v>0</v>
      </c>
      <c r="AK9">
        <v>68.998153000000002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</v>
      </c>
      <c r="AQ9">
        <v>26.294832</v>
      </c>
      <c r="AR9">
        <v>38.64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2.7468539999999999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3204.4936380000004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84.935542999999996</v>
      </c>
      <c r="H10">
        <v>0</v>
      </c>
      <c r="I10">
        <v>0</v>
      </c>
      <c r="J10">
        <v>108.62768</v>
      </c>
      <c r="K10">
        <v>688.41594699999996</v>
      </c>
      <c r="L10">
        <v>674.81782899999996</v>
      </c>
      <c r="M10">
        <v>97.055942999999999</v>
      </c>
      <c r="N10">
        <v>62.192497000000003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148.20237499999999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51.870005999999997</v>
      </c>
      <c r="AH10">
        <v>0</v>
      </c>
      <c r="AI10">
        <v>0</v>
      </c>
      <c r="AJ10">
        <v>0</v>
      </c>
      <c r="AK10">
        <v>68.998153000000002</v>
      </c>
      <c r="AL10">
        <v>29.05</v>
      </c>
      <c r="AM10">
        <v>9.5144819999999992</v>
      </c>
      <c r="AN10">
        <v>0.75801200000000002</v>
      </c>
      <c r="AO10">
        <v>0</v>
      </c>
      <c r="AP10">
        <v>0</v>
      </c>
      <c r="AQ10">
        <v>26.294832</v>
      </c>
      <c r="AR10">
        <v>38.64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2.7468539999999999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3154.1674180000005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84.935542999999996</v>
      </c>
      <c r="H11">
        <v>0</v>
      </c>
      <c r="I11">
        <v>0</v>
      </c>
      <c r="J11">
        <v>108.62768</v>
      </c>
      <c r="K11">
        <v>688.41594699999996</v>
      </c>
      <c r="L11">
        <v>674.81782899999996</v>
      </c>
      <c r="M11">
        <v>97.055942999999999</v>
      </c>
      <c r="N11">
        <v>62.192497000000003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148.20237499999999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51.870005999999997</v>
      </c>
      <c r="AH11">
        <v>0</v>
      </c>
      <c r="AI11">
        <v>0</v>
      </c>
      <c r="AJ11">
        <v>0</v>
      </c>
      <c r="AK11">
        <v>68.998153000000002</v>
      </c>
      <c r="AL11">
        <v>25.564</v>
      </c>
      <c r="AM11">
        <v>9.5144819999999992</v>
      </c>
      <c r="AN11">
        <v>0.75801200000000002</v>
      </c>
      <c r="AO11">
        <v>0</v>
      </c>
      <c r="AP11">
        <v>0</v>
      </c>
      <c r="AQ11">
        <v>26.294832</v>
      </c>
      <c r="AR11">
        <v>34.223999999999997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2.7468539999999999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3146.2654180000004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84.935542999999996</v>
      </c>
      <c r="H12">
        <v>0</v>
      </c>
      <c r="I12">
        <v>0</v>
      </c>
      <c r="J12">
        <v>108.62768</v>
      </c>
      <c r="K12">
        <v>688.41594699999996</v>
      </c>
      <c r="L12">
        <v>674.81782899999996</v>
      </c>
      <c r="M12">
        <v>97.055942999999999</v>
      </c>
      <c r="N12">
        <v>62.192497000000003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148.20237499999999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51.870005999999997</v>
      </c>
      <c r="AH12">
        <v>0</v>
      </c>
      <c r="AI12">
        <v>0</v>
      </c>
      <c r="AJ12">
        <v>0</v>
      </c>
      <c r="AK12">
        <v>68.998153000000002</v>
      </c>
      <c r="AL12">
        <v>25.564</v>
      </c>
      <c r="AM12">
        <v>9.5144819999999992</v>
      </c>
      <c r="AN12">
        <v>0.75801200000000002</v>
      </c>
      <c r="AO12">
        <v>0</v>
      </c>
      <c r="AP12">
        <v>0</v>
      </c>
      <c r="AQ12">
        <v>26.294832</v>
      </c>
      <c r="AR12">
        <v>34.223999999999997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2.7468539999999999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3146.2654180000004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84.935542999999996</v>
      </c>
      <c r="H13">
        <v>0</v>
      </c>
      <c r="I13">
        <v>0</v>
      </c>
      <c r="J13">
        <v>108.62768</v>
      </c>
      <c r="K13">
        <v>688.41594699999996</v>
      </c>
      <c r="L13">
        <v>674.81782899999996</v>
      </c>
      <c r="M13">
        <v>97.055942999999999</v>
      </c>
      <c r="N13">
        <v>62.192497000000003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148.20237499999999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51.870005999999997</v>
      </c>
      <c r="AH13">
        <v>0</v>
      </c>
      <c r="AI13">
        <v>0</v>
      </c>
      <c r="AJ13">
        <v>0</v>
      </c>
      <c r="AK13">
        <v>68.998153000000002</v>
      </c>
      <c r="AL13">
        <v>25.564</v>
      </c>
      <c r="AM13">
        <v>9.5144819999999992</v>
      </c>
      <c r="AN13">
        <v>0.75801200000000002</v>
      </c>
      <c r="AO13">
        <v>0</v>
      </c>
      <c r="AP13">
        <v>0</v>
      </c>
      <c r="AQ13">
        <v>26.294832</v>
      </c>
      <c r="AR13">
        <v>34.223999999999997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2.7468539999999999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3146.2654180000004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84.935542999999996</v>
      </c>
      <c r="H14">
        <v>0</v>
      </c>
      <c r="I14">
        <v>0</v>
      </c>
      <c r="J14">
        <v>108.62768</v>
      </c>
      <c r="K14">
        <v>688.41594699999996</v>
      </c>
      <c r="L14">
        <v>674.81782899999996</v>
      </c>
      <c r="M14">
        <v>97.055942999999999</v>
      </c>
      <c r="N14">
        <v>62.192497000000003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148.20237499999999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51.870005999999997</v>
      </c>
      <c r="AH14">
        <v>0</v>
      </c>
      <c r="AI14">
        <v>0</v>
      </c>
      <c r="AJ14">
        <v>0</v>
      </c>
      <c r="AK14">
        <v>68.998153000000002</v>
      </c>
      <c r="AL14">
        <v>25.564</v>
      </c>
      <c r="AM14">
        <v>9.5144819999999992</v>
      </c>
      <c r="AN14">
        <v>0.75801200000000002</v>
      </c>
      <c r="AO14">
        <v>0</v>
      </c>
      <c r="AP14">
        <v>0</v>
      </c>
      <c r="AQ14">
        <v>26.294832</v>
      </c>
      <c r="AR14">
        <v>34.223999999999997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2.7468539999999999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3146.2654180000004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84.935542999999996</v>
      </c>
      <c r="H15">
        <v>0</v>
      </c>
      <c r="I15">
        <v>0</v>
      </c>
      <c r="J15">
        <v>108.62768</v>
      </c>
      <c r="K15">
        <v>688.41594699999996</v>
      </c>
      <c r="L15">
        <v>674.81782899999996</v>
      </c>
      <c r="M15">
        <v>97.055942999999999</v>
      </c>
      <c r="N15">
        <v>62.192497000000003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148.20237499999999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51.870005999999997</v>
      </c>
      <c r="AH15">
        <v>0</v>
      </c>
      <c r="AI15">
        <v>0</v>
      </c>
      <c r="AJ15">
        <v>0</v>
      </c>
      <c r="AK15">
        <v>68.998153000000002</v>
      </c>
      <c r="AL15">
        <v>25.564</v>
      </c>
      <c r="AM15">
        <v>9.5144819999999992</v>
      </c>
      <c r="AN15">
        <v>0.75801200000000002</v>
      </c>
      <c r="AO15">
        <v>0</v>
      </c>
      <c r="AP15">
        <v>0</v>
      </c>
      <c r="AQ15">
        <v>39.840654999999998</v>
      </c>
      <c r="AR15">
        <v>38.64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2.7468539999999999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3164.227241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84.935542999999996</v>
      </c>
      <c r="H16">
        <v>0</v>
      </c>
      <c r="I16">
        <v>0</v>
      </c>
      <c r="J16">
        <v>108.62768</v>
      </c>
      <c r="K16">
        <v>688.41594699999996</v>
      </c>
      <c r="L16">
        <v>674.81782899999996</v>
      </c>
      <c r="M16">
        <v>97.055942999999999</v>
      </c>
      <c r="N16">
        <v>62.192497000000003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148.20237499999999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51.870005999999997</v>
      </c>
      <c r="AH16">
        <v>0</v>
      </c>
      <c r="AI16">
        <v>0</v>
      </c>
      <c r="AJ16">
        <v>0</v>
      </c>
      <c r="AK16">
        <v>68.998153000000002</v>
      </c>
      <c r="AL16">
        <v>25.564</v>
      </c>
      <c r="AM16">
        <v>9.5144819999999992</v>
      </c>
      <c r="AN16">
        <v>0.75801200000000002</v>
      </c>
      <c r="AO16">
        <v>0</v>
      </c>
      <c r="AP16">
        <v>0</v>
      </c>
      <c r="AQ16">
        <v>39.840654999999998</v>
      </c>
      <c r="AR16">
        <v>38.64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2.7468539999999999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3164.227241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84.935542999999996</v>
      </c>
      <c r="H17">
        <v>0</v>
      </c>
      <c r="I17">
        <v>0</v>
      </c>
      <c r="J17">
        <v>108.62768</v>
      </c>
      <c r="K17">
        <v>688.41594699999996</v>
      </c>
      <c r="L17">
        <v>674.81782899999996</v>
      </c>
      <c r="M17">
        <v>97.055942999999999</v>
      </c>
      <c r="N17">
        <v>62.192497000000003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148.20237499999999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51.870005999999997</v>
      </c>
      <c r="AH17">
        <v>0</v>
      </c>
      <c r="AI17">
        <v>0</v>
      </c>
      <c r="AJ17">
        <v>0</v>
      </c>
      <c r="AK17">
        <v>68.998153000000002</v>
      </c>
      <c r="AL17">
        <v>25.564</v>
      </c>
      <c r="AM17">
        <v>9.5144819999999992</v>
      </c>
      <c r="AN17">
        <v>0.75801200000000002</v>
      </c>
      <c r="AO17">
        <v>0</v>
      </c>
      <c r="AP17">
        <v>0</v>
      </c>
      <c r="AQ17">
        <v>39.840654999999998</v>
      </c>
      <c r="AR17">
        <v>34.223999999999997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2.7468539999999999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3159.8112410000003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84.935542999999996</v>
      </c>
      <c r="H18">
        <v>0</v>
      </c>
      <c r="I18">
        <v>0</v>
      </c>
      <c r="J18">
        <v>108.62768</v>
      </c>
      <c r="K18">
        <v>688.41594699999996</v>
      </c>
      <c r="L18">
        <v>674.81782899999996</v>
      </c>
      <c r="M18">
        <v>97.055942999999999</v>
      </c>
      <c r="N18">
        <v>62.192497000000003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148.20237499999999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51.870005999999997</v>
      </c>
      <c r="AH18">
        <v>0</v>
      </c>
      <c r="AI18">
        <v>0</v>
      </c>
      <c r="AJ18">
        <v>0</v>
      </c>
      <c r="AK18">
        <v>68.998153000000002</v>
      </c>
      <c r="AL18">
        <v>25.564</v>
      </c>
      <c r="AM18">
        <v>9.5144819999999992</v>
      </c>
      <c r="AN18">
        <v>0.75801200000000002</v>
      </c>
      <c r="AO18">
        <v>0</v>
      </c>
      <c r="AP18">
        <v>0</v>
      </c>
      <c r="AQ18">
        <v>39.840654999999998</v>
      </c>
      <c r="AR18">
        <v>34.223999999999997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2.7468539999999999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3159.8112410000003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84.935542999999996</v>
      </c>
      <c r="H19">
        <v>0</v>
      </c>
      <c r="I19">
        <v>0</v>
      </c>
      <c r="J19">
        <v>108.62768</v>
      </c>
      <c r="K19">
        <v>688.41594699999996</v>
      </c>
      <c r="L19">
        <v>674.81782899999996</v>
      </c>
      <c r="M19">
        <v>97.055942999999999</v>
      </c>
      <c r="N19">
        <v>62.192497000000003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148.20237499999999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51.870005999999997</v>
      </c>
      <c r="AH19">
        <v>0</v>
      </c>
      <c r="AI19">
        <v>0</v>
      </c>
      <c r="AJ19">
        <v>0</v>
      </c>
      <c r="AK19">
        <v>68.998153000000002</v>
      </c>
      <c r="AL19">
        <v>25.564</v>
      </c>
      <c r="AM19">
        <v>9.5144819999999992</v>
      </c>
      <c r="AN19">
        <v>0.75801200000000002</v>
      </c>
      <c r="AO19">
        <v>0</v>
      </c>
      <c r="AP19">
        <v>0</v>
      </c>
      <c r="AQ19">
        <v>39.840654999999998</v>
      </c>
      <c r="AR19">
        <v>34.223999999999997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2.7468539999999999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3159.8112410000003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84.935542999999996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97.055942999999999</v>
      </c>
      <c r="N20">
        <v>62.192497000000003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148.20237499999999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51.870005999999997</v>
      </c>
      <c r="AH20">
        <v>0</v>
      </c>
      <c r="AI20">
        <v>0</v>
      </c>
      <c r="AJ20">
        <v>0</v>
      </c>
      <c r="AK20">
        <v>68.998153000000002</v>
      </c>
      <c r="AL20">
        <v>25.564</v>
      </c>
      <c r="AM20">
        <v>9.5144819999999992</v>
      </c>
      <c r="AN20">
        <v>0.75801200000000002</v>
      </c>
      <c r="AO20">
        <v>0</v>
      </c>
      <c r="AP20">
        <v>0</v>
      </c>
      <c r="AQ20">
        <v>39.840654999999998</v>
      </c>
      <c r="AR20">
        <v>34.223999999999997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2.7468539999999999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3160.1112410000005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84.935542999999996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97.055942999999999</v>
      </c>
      <c r="N21">
        <v>62.192497000000003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148.20237499999999</v>
      </c>
      <c r="Y21">
        <v>0</v>
      </c>
      <c r="Z21">
        <v>6.5515999999999996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51.870005999999997</v>
      </c>
      <c r="AH21">
        <v>0</v>
      </c>
      <c r="AI21">
        <v>0</v>
      </c>
      <c r="AJ21">
        <v>0</v>
      </c>
      <c r="AK21">
        <v>68.998153000000002</v>
      </c>
      <c r="AL21">
        <v>25.564</v>
      </c>
      <c r="AM21">
        <v>9.5144819999999992</v>
      </c>
      <c r="AN21">
        <v>0.75801200000000002</v>
      </c>
      <c r="AO21">
        <v>0</v>
      </c>
      <c r="AP21">
        <v>0</v>
      </c>
      <c r="AQ21">
        <v>39.840654999999998</v>
      </c>
      <c r="AR21">
        <v>38.64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2.7468539999999999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3172.086601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84.935542999999996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97.055942999999999</v>
      </c>
      <c r="N22">
        <v>62.192497000000003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148.20237499999999</v>
      </c>
      <c r="Y22">
        <v>0</v>
      </c>
      <c r="Z22">
        <v>6.5515999999999996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51.870005999999997</v>
      </c>
      <c r="AH22">
        <v>0</v>
      </c>
      <c r="AI22">
        <v>0</v>
      </c>
      <c r="AJ22">
        <v>0</v>
      </c>
      <c r="AK22">
        <v>68.998153000000002</v>
      </c>
      <c r="AL22">
        <v>25.564</v>
      </c>
      <c r="AM22">
        <v>9.5144819999999992</v>
      </c>
      <c r="AN22">
        <v>0.75801200000000002</v>
      </c>
      <c r="AO22">
        <v>0</v>
      </c>
      <c r="AP22">
        <v>0</v>
      </c>
      <c r="AQ22">
        <v>39.840654999999998</v>
      </c>
      <c r="AR22">
        <v>38.64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2.7468539999999999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3172.086601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84.935542999999996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97.055942999999999</v>
      </c>
      <c r="N23">
        <v>62.192497000000003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148.20237499999999</v>
      </c>
      <c r="Y23">
        <v>0</v>
      </c>
      <c r="Z23">
        <v>6.5515999999999996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51.870005999999997</v>
      </c>
      <c r="AH23">
        <v>0</v>
      </c>
      <c r="AI23">
        <v>0</v>
      </c>
      <c r="AJ23">
        <v>0</v>
      </c>
      <c r="AK23">
        <v>68.998153000000002</v>
      </c>
      <c r="AL23">
        <v>25.564</v>
      </c>
      <c r="AM23">
        <v>9.5144819999999992</v>
      </c>
      <c r="AN23">
        <v>0.75801200000000002</v>
      </c>
      <c r="AO23">
        <v>0</v>
      </c>
      <c r="AP23">
        <v>0</v>
      </c>
      <c r="AQ23">
        <v>39.840654999999998</v>
      </c>
      <c r="AR23">
        <v>34.223999999999997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2.7468539999999999</v>
      </c>
      <c r="AZ23">
        <v>0</v>
      </c>
      <c r="BA23">
        <v>0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3167.6706010000003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84.935542999999996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97.055942999999999</v>
      </c>
      <c r="N24">
        <v>62.192497000000003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148.20237499999999</v>
      </c>
      <c r="Y24">
        <v>0</v>
      </c>
      <c r="Z24">
        <v>6.5515999999999996</v>
      </c>
      <c r="AA24">
        <v>28.09872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51.870005999999997</v>
      </c>
      <c r="AH24">
        <v>22.286372</v>
      </c>
      <c r="AI24">
        <v>0</v>
      </c>
      <c r="AJ24">
        <v>0</v>
      </c>
      <c r="AK24">
        <v>68.998153000000002</v>
      </c>
      <c r="AL24">
        <v>25.564</v>
      </c>
      <c r="AM24">
        <v>9.5144819999999992</v>
      </c>
      <c r="AN24">
        <v>0.75801200000000002</v>
      </c>
      <c r="AO24">
        <v>0</v>
      </c>
      <c r="AP24">
        <v>0</v>
      </c>
      <c r="AQ24">
        <v>39.840654999999998</v>
      </c>
      <c r="AR24">
        <v>34.223999999999997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2.7468539999999999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3204.8687730000001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84.935542999999996</v>
      </c>
      <c r="H25">
        <v>0</v>
      </c>
      <c r="I25">
        <v>0</v>
      </c>
      <c r="J25">
        <v>108.62768</v>
      </c>
      <c r="K25">
        <v>688.41594699999996</v>
      </c>
      <c r="L25">
        <v>674.81782899999996</v>
      </c>
      <c r="M25">
        <v>97.055942999999999</v>
      </c>
      <c r="N25">
        <v>62.192497000000003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148.20237499999999</v>
      </c>
      <c r="Y25">
        <v>0</v>
      </c>
      <c r="Z25">
        <v>6.5515999999999996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51.870005999999997</v>
      </c>
      <c r="AH25">
        <v>22.286372</v>
      </c>
      <c r="AI25">
        <v>0</v>
      </c>
      <c r="AJ25">
        <v>0</v>
      </c>
      <c r="AK25">
        <v>68.998153000000002</v>
      </c>
      <c r="AL25">
        <v>25.564</v>
      </c>
      <c r="AM25">
        <v>9.5144819999999992</v>
      </c>
      <c r="AN25">
        <v>0.75801200000000002</v>
      </c>
      <c r="AO25">
        <v>0</v>
      </c>
      <c r="AP25">
        <v>0</v>
      </c>
      <c r="AQ25">
        <v>39.840654999999998</v>
      </c>
      <c r="AR25">
        <v>34.223999999999997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2.7468539999999999</v>
      </c>
      <c r="AZ25">
        <v>0</v>
      </c>
      <c r="BA25">
        <v>0.86243999999999998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3204.568773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84.935542999999996</v>
      </c>
      <c r="H26">
        <v>0</v>
      </c>
      <c r="I26">
        <v>0</v>
      </c>
      <c r="J26">
        <v>108.62768</v>
      </c>
      <c r="K26">
        <v>688.41594699999996</v>
      </c>
      <c r="L26">
        <v>674.81782899999996</v>
      </c>
      <c r="M26">
        <v>97.055942999999999</v>
      </c>
      <c r="N26">
        <v>62.192497000000003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148.20237499999999</v>
      </c>
      <c r="Y26">
        <v>0</v>
      </c>
      <c r="Z26">
        <v>6.5515999999999996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51.870005999999997</v>
      </c>
      <c r="AH26">
        <v>22.286372</v>
      </c>
      <c r="AI26">
        <v>0</v>
      </c>
      <c r="AJ26">
        <v>0</v>
      </c>
      <c r="AK26">
        <v>68.998153000000002</v>
      </c>
      <c r="AL26">
        <v>25.564</v>
      </c>
      <c r="AM26">
        <v>9.5144819999999992</v>
      </c>
      <c r="AN26">
        <v>0.75801200000000002</v>
      </c>
      <c r="AO26">
        <v>0</v>
      </c>
      <c r="AP26">
        <v>0</v>
      </c>
      <c r="AQ26">
        <v>39.840654999999998</v>
      </c>
      <c r="AR26">
        <v>34.223999999999997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2.7468539999999999</v>
      </c>
      <c r="AZ26">
        <v>0</v>
      </c>
      <c r="BA26">
        <v>0.86243999999999998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3204.568773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84.935542999999996</v>
      </c>
      <c r="H27">
        <v>0</v>
      </c>
      <c r="I27">
        <v>0</v>
      </c>
      <c r="J27">
        <v>108.62768</v>
      </c>
      <c r="K27">
        <v>688.41594699999996</v>
      </c>
      <c r="L27">
        <v>674.81782899999996</v>
      </c>
      <c r="M27">
        <v>97.055942999999999</v>
      </c>
      <c r="N27">
        <v>62.192497000000003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148.20237499999999</v>
      </c>
      <c r="Y27">
        <v>0</v>
      </c>
      <c r="Z27">
        <v>13.041600000000001</v>
      </c>
      <c r="AA27">
        <v>28.09872</v>
      </c>
      <c r="AB27">
        <v>16.166609000000001</v>
      </c>
      <c r="AC27">
        <v>11.598717000000001</v>
      </c>
      <c r="AD27">
        <v>9.442482</v>
      </c>
      <c r="AE27">
        <v>19.725135000000002</v>
      </c>
      <c r="AF27">
        <v>20.750636</v>
      </c>
      <c r="AG27">
        <v>51.870005999999997</v>
      </c>
      <c r="AH27">
        <v>22.286372</v>
      </c>
      <c r="AI27">
        <v>3.814368</v>
      </c>
      <c r="AJ27">
        <v>0</v>
      </c>
      <c r="AK27">
        <v>68.998153000000002</v>
      </c>
      <c r="AL27">
        <v>25.564</v>
      </c>
      <c r="AM27">
        <v>18.483467000000001</v>
      </c>
      <c r="AN27">
        <v>0.75801200000000002</v>
      </c>
      <c r="AO27">
        <v>0</v>
      </c>
      <c r="AP27">
        <v>0</v>
      </c>
      <c r="AQ27">
        <v>39.840654999999998</v>
      </c>
      <c r="AR27">
        <v>38.64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2.7468539999999999</v>
      </c>
      <c r="AZ27">
        <v>0</v>
      </c>
      <c r="BA27">
        <v>0.86243999999999998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3237.7006079999996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84.935542999999996</v>
      </c>
      <c r="H28">
        <v>0</v>
      </c>
      <c r="I28">
        <v>0</v>
      </c>
      <c r="J28">
        <v>108.62768</v>
      </c>
      <c r="K28">
        <v>688.41594699999996</v>
      </c>
      <c r="L28">
        <v>674.81782899999996</v>
      </c>
      <c r="M28">
        <v>97.055942999999999</v>
      </c>
      <c r="N28">
        <v>62.192497000000003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148.20237499999999</v>
      </c>
      <c r="Y28">
        <v>0</v>
      </c>
      <c r="Z28">
        <v>13.041600000000001</v>
      </c>
      <c r="AA28">
        <v>28.09872</v>
      </c>
      <c r="AB28">
        <v>16.166609000000001</v>
      </c>
      <c r="AC28">
        <v>11.598717000000001</v>
      </c>
      <c r="AD28">
        <v>18.884964</v>
      </c>
      <c r="AE28">
        <v>19.725135000000002</v>
      </c>
      <c r="AF28">
        <v>20.750636</v>
      </c>
      <c r="AG28">
        <v>51.870005999999997</v>
      </c>
      <c r="AH28">
        <v>22.286372</v>
      </c>
      <c r="AI28">
        <v>3.814368</v>
      </c>
      <c r="AJ28">
        <v>0</v>
      </c>
      <c r="AK28">
        <v>68.998153000000002</v>
      </c>
      <c r="AL28">
        <v>25.564</v>
      </c>
      <c r="AM28">
        <v>18.800616999999999</v>
      </c>
      <c r="AN28">
        <v>0.75801200000000002</v>
      </c>
      <c r="AO28">
        <v>0</v>
      </c>
      <c r="AP28">
        <v>0</v>
      </c>
      <c r="AQ28">
        <v>39.840654999999998</v>
      </c>
      <c r="AR28">
        <v>38.64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2.7468539999999999</v>
      </c>
      <c r="AZ28">
        <v>1.8736980000000001</v>
      </c>
      <c r="BA28">
        <v>0.86243999999999998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3249.3339379999993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84.935542999999996</v>
      </c>
      <c r="H29">
        <v>0</v>
      </c>
      <c r="I29">
        <v>0</v>
      </c>
      <c r="J29">
        <v>108.62768</v>
      </c>
      <c r="K29">
        <v>688.41594699999996</v>
      </c>
      <c r="L29">
        <v>674.81782899999996</v>
      </c>
      <c r="M29">
        <v>97.055942999999999</v>
      </c>
      <c r="N29">
        <v>62.192497000000003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148.20237499999999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32.652102999999997</v>
      </c>
      <c r="AE29">
        <v>19.725135000000002</v>
      </c>
      <c r="AF29">
        <v>20.750636</v>
      </c>
      <c r="AG29">
        <v>51.870005999999997</v>
      </c>
      <c r="AH29">
        <v>22.286372</v>
      </c>
      <c r="AI29">
        <v>19.596695</v>
      </c>
      <c r="AJ29">
        <v>0</v>
      </c>
      <c r="AK29">
        <v>68.998153000000002</v>
      </c>
      <c r="AL29">
        <v>25.564</v>
      </c>
      <c r="AM29">
        <v>18.800616999999999</v>
      </c>
      <c r="AN29">
        <v>0.75801200000000002</v>
      </c>
      <c r="AO29">
        <v>0</v>
      </c>
      <c r="AP29">
        <v>0</v>
      </c>
      <c r="AQ29">
        <v>39.840654999999998</v>
      </c>
      <c r="AR29">
        <v>34.223999999999997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2.7468539999999999</v>
      </c>
      <c r="AZ29">
        <v>4.2158199999999999</v>
      </c>
      <c r="BA29">
        <v>0.86243999999999998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3283.3303259999998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84.935542999999996</v>
      </c>
      <c r="H30">
        <v>0</v>
      </c>
      <c r="I30">
        <v>0</v>
      </c>
      <c r="J30">
        <v>108.62768</v>
      </c>
      <c r="K30">
        <v>688.41594699999996</v>
      </c>
      <c r="L30">
        <v>674.81782899999996</v>
      </c>
      <c r="M30">
        <v>97.055942999999999</v>
      </c>
      <c r="N30">
        <v>62.192497000000003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148.20237499999999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32.652102999999997</v>
      </c>
      <c r="AE30">
        <v>19.725135000000002</v>
      </c>
      <c r="AF30">
        <v>20.750636</v>
      </c>
      <c r="AG30">
        <v>51.870005999999997</v>
      </c>
      <c r="AH30">
        <v>44.572744</v>
      </c>
      <c r="AI30">
        <v>19.596695</v>
      </c>
      <c r="AJ30">
        <v>0</v>
      </c>
      <c r="AK30">
        <v>68.998153000000002</v>
      </c>
      <c r="AL30">
        <v>25.564</v>
      </c>
      <c r="AM30">
        <v>18.800616999999999</v>
      </c>
      <c r="AN30">
        <v>0.75801200000000002</v>
      </c>
      <c r="AO30">
        <v>0</v>
      </c>
      <c r="AP30">
        <v>0</v>
      </c>
      <c r="AQ30">
        <v>27.091645</v>
      </c>
      <c r="AR30">
        <v>34.223999999999997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2.7468539999999999</v>
      </c>
      <c r="AZ30">
        <v>4.2158199999999999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3293.730129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84.935542999999996</v>
      </c>
      <c r="H31">
        <v>0</v>
      </c>
      <c r="I31">
        <v>0</v>
      </c>
      <c r="J31">
        <v>108.62768</v>
      </c>
      <c r="K31">
        <v>688.41594699999996</v>
      </c>
      <c r="L31">
        <v>674.81782899999996</v>
      </c>
      <c r="M31">
        <v>97.055942999999999</v>
      </c>
      <c r="N31">
        <v>62.192497000000003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148.20237499999999</v>
      </c>
      <c r="Y31">
        <v>0</v>
      </c>
      <c r="Z31">
        <v>19.5624</v>
      </c>
      <c r="AA31">
        <v>23.7</v>
      </c>
      <c r="AB31">
        <v>16.166609000000001</v>
      </c>
      <c r="AC31">
        <v>11.598717000000001</v>
      </c>
      <c r="AD31">
        <v>32.652102999999997</v>
      </c>
      <c r="AE31">
        <v>19.725135000000002</v>
      </c>
      <c r="AF31">
        <v>20.750636</v>
      </c>
      <c r="AG31">
        <v>51.870005999999997</v>
      </c>
      <c r="AH31">
        <v>44.572744</v>
      </c>
      <c r="AI31">
        <v>19.596695</v>
      </c>
      <c r="AJ31">
        <v>0</v>
      </c>
      <c r="AK31">
        <v>68.998153000000002</v>
      </c>
      <c r="AL31">
        <v>25.564</v>
      </c>
      <c r="AM31">
        <v>18.800616999999999</v>
      </c>
      <c r="AN31">
        <v>0.75801200000000002</v>
      </c>
      <c r="AO31">
        <v>0</v>
      </c>
      <c r="AP31">
        <v>0</v>
      </c>
      <c r="AQ31">
        <v>13.545823</v>
      </c>
      <c r="AR31">
        <v>34.223999999999997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2.7468539999999999</v>
      </c>
      <c r="AZ31">
        <v>4.2158199999999999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3275.7855869999999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84.935542999999996</v>
      </c>
      <c r="H32">
        <v>0</v>
      </c>
      <c r="I32">
        <v>0</v>
      </c>
      <c r="J32">
        <v>108.62768</v>
      </c>
      <c r="K32">
        <v>688.41594699999996</v>
      </c>
      <c r="L32">
        <v>674.81782899999996</v>
      </c>
      <c r="M32">
        <v>97.055942999999999</v>
      </c>
      <c r="N32">
        <v>62.192497000000003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148.20237499999999</v>
      </c>
      <c r="Y32">
        <v>0</v>
      </c>
      <c r="Z32">
        <v>19.5624</v>
      </c>
      <c r="AA32">
        <v>23.7</v>
      </c>
      <c r="AB32">
        <v>16.166609000000001</v>
      </c>
      <c r="AC32">
        <v>11.598717000000001</v>
      </c>
      <c r="AD32">
        <v>32.652102999999997</v>
      </c>
      <c r="AE32">
        <v>19.725135000000002</v>
      </c>
      <c r="AF32">
        <v>9.222505</v>
      </c>
      <c r="AG32">
        <v>51.870005999999997</v>
      </c>
      <c r="AH32">
        <v>44.572744</v>
      </c>
      <c r="AI32">
        <v>19.596695</v>
      </c>
      <c r="AJ32">
        <v>0</v>
      </c>
      <c r="AK32">
        <v>68.998153000000002</v>
      </c>
      <c r="AL32">
        <v>25.564</v>
      </c>
      <c r="AM32">
        <v>18.800616999999999</v>
      </c>
      <c r="AN32">
        <v>0.75801200000000002</v>
      </c>
      <c r="AO32">
        <v>0</v>
      </c>
      <c r="AP32">
        <v>0</v>
      </c>
      <c r="AQ32">
        <v>0</v>
      </c>
      <c r="AR32">
        <v>34.223999999999997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2.7468539999999999</v>
      </c>
      <c r="AZ32">
        <v>4.2158199999999999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3250.7116329999999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84.935542999999996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97.055942999999999</v>
      </c>
      <c r="N33">
        <v>62.192497000000003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148.20237499999999</v>
      </c>
      <c r="Y33">
        <v>0</v>
      </c>
      <c r="Z33">
        <v>13.041600000000001</v>
      </c>
      <c r="AA33">
        <v>23.7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51.870005999999997</v>
      </c>
      <c r="AH33">
        <v>44.572744</v>
      </c>
      <c r="AI33">
        <v>19.596695</v>
      </c>
      <c r="AJ33">
        <v>0</v>
      </c>
      <c r="AK33">
        <v>68.998153000000002</v>
      </c>
      <c r="AL33">
        <v>25.564</v>
      </c>
      <c r="AM33">
        <v>18.800616999999999</v>
      </c>
      <c r="AN33">
        <v>0.75801200000000002</v>
      </c>
      <c r="AO33">
        <v>0</v>
      </c>
      <c r="AP33">
        <v>0</v>
      </c>
      <c r="AQ33">
        <v>0</v>
      </c>
      <c r="AR33">
        <v>38.64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2.7468539999999999</v>
      </c>
      <c r="AZ33">
        <v>4.2158199999999999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3238.0227990000003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84.935542999999996</v>
      </c>
      <c r="H34">
        <v>0</v>
      </c>
      <c r="I34">
        <v>0</v>
      </c>
      <c r="J34">
        <v>108.62768</v>
      </c>
      <c r="K34">
        <v>688.71594700000003</v>
      </c>
      <c r="L34">
        <v>639.20738900000003</v>
      </c>
      <c r="M34">
        <v>97.055942999999999</v>
      </c>
      <c r="N34">
        <v>62.192497000000003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148.20237499999999</v>
      </c>
      <c r="Y34">
        <v>0</v>
      </c>
      <c r="Z34">
        <v>13.041600000000001</v>
      </c>
      <c r="AA34">
        <v>23.7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51.870005999999997</v>
      </c>
      <c r="AH34">
        <v>22.286372</v>
      </c>
      <c r="AI34">
        <v>19.596695</v>
      </c>
      <c r="AJ34">
        <v>0</v>
      </c>
      <c r="AK34">
        <v>68.998153000000002</v>
      </c>
      <c r="AL34">
        <v>25.564</v>
      </c>
      <c r="AM34">
        <v>18.800616999999999</v>
      </c>
      <c r="AN34">
        <v>0.75801200000000002</v>
      </c>
      <c r="AO34">
        <v>0</v>
      </c>
      <c r="AP34">
        <v>0</v>
      </c>
      <c r="AQ34">
        <v>0</v>
      </c>
      <c r="AR34">
        <v>38.64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2.7468539999999999</v>
      </c>
      <c r="AZ34">
        <v>4.2158199999999999</v>
      </c>
      <c r="BA34">
        <v>0.86243999999999998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3168.3543309999995</v>
      </c>
    </row>
    <row r="35" spans="1:117">
      <c r="A35" t="s">
        <v>77</v>
      </c>
      <c r="B35">
        <v>0</v>
      </c>
      <c r="C35">
        <v>0</v>
      </c>
      <c r="D35">
        <v>52.527866000000003</v>
      </c>
      <c r="E35">
        <v>0</v>
      </c>
      <c r="F35">
        <v>0</v>
      </c>
      <c r="G35">
        <v>84.935542999999996</v>
      </c>
      <c r="H35">
        <v>0</v>
      </c>
      <c r="I35">
        <v>0</v>
      </c>
      <c r="J35">
        <v>108.62768</v>
      </c>
      <c r="K35">
        <v>688.71594700000003</v>
      </c>
      <c r="L35">
        <v>603.59694999999999</v>
      </c>
      <c r="M35">
        <v>97.055942999999999</v>
      </c>
      <c r="N35">
        <v>62.192497000000003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148.20237499999999</v>
      </c>
      <c r="Y35">
        <v>0</v>
      </c>
      <c r="Z35">
        <v>13.041600000000001</v>
      </c>
      <c r="AA35">
        <v>23.7</v>
      </c>
      <c r="AB35">
        <v>16.166609000000001</v>
      </c>
      <c r="AC35">
        <v>11.598717000000001</v>
      </c>
      <c r="AD35">
        <v>10.780167</v>
      </c>
      <c r="AE35">
        <v>19.725135000000002</v>
      </c>
      <c r="AF35">
        <v>9.222505</v>
      </c>
      <c r="AG35">
        <v>51.870005999999997</v>
      </c>
      <c r="AH35">
        <v>22.286372</v>
      </c>
      <c r="AI35">
        <v>3.814368</v>
      </c>
      <c r="AJ35">
        <v>0</v>
      </c>
      <c r="AK35">
        <v>68.998153000000002</v>
      </c>
      <c r="AL35">
        <v>12.782</v>
      </c>
      <c r="AM35">
        <v>18.800616999999999</v>
      </c>
      <c r="AN35">
        <v>0.75801200000000002</v>
      </c>
      <c r="AO35">
        <v>0</v>
      </c>
      <c r="AP35">
        <v>0</v>
      </c>
      <c r="AQ35">
        <v>0</v>
      </c>
      <c r="AR35">
        <v>35.328000000000003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2.7468539999999999</v>
      </c>
      <c r="AZ35">
        <v>1.8736980000000001</v>
      </c>
      <c r="BA35">
        <v>0.86243999999999998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3098.4467559999994</v>
      </c>
    </row>
    <row r="36" spans="1:117">
      <c r="A36" t="s">
        <v>78</v>
      </c>
      <c r="B36">
        <v>0</v>
      </c>
      <c r="C36">
        <v>0</v>
      </c>
      <c r="D36">
        <v>52.527866000000003</v>
      </c>
      <c r="E36">
        <v>0</v>
      </c>
      <c r="F36">
        <v>0</v>
      </c>
      <c r="G36">
        <v>84.935542999999996</v>
      </c>
      <c r="H36">
        <v>0</v>
      </c>
      <c r="I36">
        <v>0</v>
      </c>
      <c r="J36">
        <v>108.62768</v>
      </c>
      <c r="K36">
        <v>688.71594700000003</v>
      </c>
      <c r="L36">
        <v>567.98650999999995</v>
      </c>
      <c r="M36">
        <v>97.055942999999999</v>
      </c>
      <c r="N36">
        <v>62.192497000000003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148.20237499999999</v>
      </c>
      <c r="Y36">
        <v>0</v>
      </c>
      <c r="Z36">
        <v>13.041600000000001</v>
      </c>
      <c r="AA36">
        <v>23.7</v>
      </c>
      <c r="AB36">
        <v>16.166609000000001</v>
      </c>
      <c r="AC36">
        <v>11.598717000000001</v>
      </c>
      <c r="AD36">
        <v>0</v>
      </c>
      <c r="AE36">
        <v>19.725135000000002</v>
      </c>
      <c r="AF36">
        <v>9.222505</v>
      </c>
      <c r="AG36">
        <v>51.870005999999997</v>
      </c>
      <c r="AH36">
        <v>22.286372</v>
      </c>
      <c r="AI36">
        <v>3.814368</v>
      </c>
      <c r="AJ36">
        <v>0</v>
      </c>
      <c r="AK36">
        <v>68.998153000000002</v>
      </c>
      <c r="AL36">
        <v>12.782</v>
      </c>
      <c r="AM36">
        <v>18.800616999999999</v>
      </c>
      <c r="AN36">
        <v>0.75801200000000002</v>
      </c>
      <c r="AO36">
        <v>0</v>
      </c>
      <c r="AP36">
        <v>0</v>
      </c>
      <c r="AQ36">
        <v>0</v>
      </c>
      <c r="AR36">
        <v>35.328000000000003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2.7468539999999999</v>
      </c>
      <c r="AZ36">
        <v>0</v>
      </c>
      <c r="BA36">
        <v>0.86243999999999998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3050.1824509999992</v>
      </c>
    </row>
    <row r="37" spans="1:117">
      <c r="A37" t="s">
        <v>79</v>
      </c>
      <c r="B37">
        <v>0</v>
      </c>
      <c r="C37">
        <v>0</v>
      </c>
      <c r="D37">
        <v>52.527866000000003</v>
      </c>
      <c r="E37">
        <v>0</v>
      </c>
      <c r="F37">
        <v>0</v>
      </c>
      <c r="G37">
        <v>84.935542999999996</v>
      </c>
      <c r="H37">
        <v>0</v>
      </c>
      <c r="I37">
        <v>0</v>
      </c>
      <c r="J37">
        <v>108.62768</v>
      </c>
      <c r="K37">
        <v>688.71594700000003</v>
      </c>
      <c r="L37">
        <v>449.87855300000001</v>
      </c>
      <c r="M37">
        <v>97.055942999999999</v>
      </c>
      <c r="N37">
        <v>62.192497000000003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148.20237499999999</v>
      </c>
      <c r="Y37">
        <v>0</v>
      </c>
      <c r="Z37">
        <v>13.041600000000001</v>
      </c>
      <c r="AA37">
        <v>23.7</v>
      </c>
      <c r="AB37">
        <v>16.166609000000001</v>
      </c>
      <c r="AC37">
        <v>11.598717000000001</v>
      </c>
      <c r="AD37">
        <v>0</v>
      </c>
      <c r="AE37">
        <v>19.725135000000002</v>
      </c>
      <c r="AF37">
        <v>9.222505</v>
      </c>
      <c r="AG37">
        <v>51.870005999999997</v>
      </c>
      <c r="AH37">
        <v>22.286372</v>
      </c>
      <c r="AI37">
        <v>3.814368</v>
      </c>
      <c r="AJ37">
        <v>0</v>
      </c>
      <c r="AK37">
        <v>68.998153000000002</v>
      </c>
      <c r="AL37">
        <v>12.782</v>
      </c>
      <c r="AM37">
        <v>18.800616999999999</v>
      </c>
      <c r="AN37">
        <v>0.75801200000000002</v>
      </c>
      <c r="AO37">
        <v>0</v>
      </c>
      <c r="AP37">
        <v>0</v>
      </c>
      <c r="AQ37">
        <v>0</v>
      </c>
      <c r="AR37">
        <v>35.328000000000003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2.7468539999999999</v>
      </c>
      <c r="AZ37">
        <v>0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2932.074494</v>
      </c>
    </row>
    <row r="38" spans="1:117">
      <c r="A38" t="s">
        <v>80</v>
      </c>
      <c r="B38">
        <v>0</v>
      </c>
      <c r="C38">
        <v>0</v>
      </c>
      <c r="D38">
        <v>52.527866000000003</v>
      </c>
      <c r="E38">
        <v>0</v>
      </c>
      <c r="F38">
        <v>0</v>
      </c>
      <c r="G38">
        <v>84.935542999999996</v>
      </c>
      <c r="H38">
        <v>0</v>
      </c>
      <c r="I38">
        <v>0</v>
      </c>
      <c r="J38">
        <v>108.62768</v>
      </c>
      <c r="K38">
        <v>688.71594700000003</v>
      </c>
      <c r="L38">
        <v>449.87855300000001</v>
      </c>
      <c r="M38">
        <v>97.055942999999999</v>
      </c>
      <c r="N38">
        <v>62.192497000000003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148.20237499999999</v>
      </c>
      <c r="Y38">
        <v>0</v>
      </c>
      <c r="Z38">
        <v>13.041600000000001</v>
      </c>
      <c r="AA38">
        <v>20.934999999999999</v>
      </c>
      <c r="AB38">
        <v>16.166609000000001</v>
      </c>
      <c r="AC38">
        <v>11.598717000000001</v>
      </c>
      <c r="AD38">
        <v>0</v>
      </c>
      <c r="AE38">
        <v>19.725135000000002</v>
      </c>
      <c r="AF38">
        <v>9.222505</v>
      </c>
      <c r="AG38">
        <v>51.870005999999997</v>
      </c>
      <c r="AH38">
        <v>0</v>
      </c>
      <c r="AI38">
        <v>3.814368</v>
      </c>
      <c r="AJ38">
        <v>0</v>
      </c>
      <c r="AK38">
        <v>68.998153000000002</v>
      </c>
      <c r="AL38">
        <v>12.782</v>
      </c>
      <c r="AM38">
        <v>18.800616999999999</v>
      </c>
      <c r="AN38">
        <v>0.75801200000000002</v>
      </c>
      <c r="AO38">
        <v>0</v>
      </c>
      <c r="AP38">
        <v>0</v>
      </c>
      <c r="AQ38">
        <v>0</v>
      </c>
      <c r="AR38">
        <v>35.328000000000003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2.7468539999999999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2906.1606820000002</v>
      </c>
    </row>
    <row r="39" spans="1:117">
      <c r="A39" t="s">
        <v>81</v>
      </c>
      <c r="B39">
        <v>0</v>
      </c>
      <c r="C39">
        <v>0</v>
      </c>
      <c r="D39">
        <v>52.136839999999999</v>
      </c>
      <c r="E39">
        <v>0</v>
      </c>
      <c r="F39">
        <v>0</v>
      </c>
      <c r="G39">
        <v>84.935542999999996</v>
      </c>
      <c r="H39">
        <v>0</v>
      </c>
      <c r="I39">
        <v>0</v>
      </c>
      <c r="J39">
        <v>108.62768</v>
      </c>
      <c r="K39">
        <v>688.71594700000003</v>
      </c>
      <c r="L39">
        <v>449.87855300000001</v>
      </c>
      <c r="M39">
        <v>97.055942999999999</v>
      </c>
      <c r="N39">
        <v>62.192497000000003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148.20237499999999</v>
      </c>
      <c r="Y39">
        <v>0</v>
      </c>
      <c r="Z39">
        <v>13.041600000000001</v>
      </c>
      <c r="AA39">
        <v>14.04936</v>
      </c>
      <c r="AB39">
        <v>16.166609000000001</v>
      </c>
      <c r="AC39">
        <v>11.598717000000001</v>
      </c>
      <c r="AD39">
        <v>0</v>
      </c>
      <c r="AE39">
        <v>19.725135000000002</v>
      </c>
      <c r="AF39">
        <v>9.222505</v>
      </c>
      <c r="AG39">
        <v>51.870005999999997</v>
      </c>
      <c r="AH39">
        <v>0</v>
      </c>
      <c r="AI39">
        <v>3.814368</v>
      </c>
      <c r="AJ39">
        <v>0</v>
      </c>
      <c r="AK39">
        <v>68.998153000000002</v>
      </c>
      <c r="AL39">
        <v>12.782</v>
      </c>
      <c r="AM39">
        <v>18.800616999999999</v>
      </c>
      <c r="AN39">
        <v>0.75801200000000002</v>
      </c>
      <c r="AO39">
        <v>0</v>
      </c>
      <c r="AP39">
        <v>0</v>
      </c>
      <c r="AQ39">
        <v>0</v>
      </c>
      <c r="AR39">
        <v>35.328000000000003</v>
      </c>
      <c r="AS39">
        <v>38.670316999999997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2.7468539999999999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2899.663814</v>
      </c>
    </row>
    <row r="40" spans="1:117">
      <c r="A40" t="s">
        <v>82</v>
      </c>
      <c r="B40">
        <v>0</v>
      </c>
      <c r="C40">
        <v>0</v>
      </c>
      <c r="D40">
        <v>52.136839999999999</v>
      </c>
      <c r="E40">
        <v>0</v>
      </c>
      <c r="F40">
        <v>0</v>
      </c>
      <c r="G40">
        <v>84.935542999999996</v>
      </c>
      <c r="H40">
        <v>0</v>
      </c>
      <c r="I40">
        <v>0</v>
      </c>
      <c r="J40">
        <v>108.62768</v>
      </c>
      <c r="K40">
        <v>688.71594700000003</v>
      </c>
      <c r="L40">
        <v>449.87855300000001</v>
      </c>
      <c r="M40">
        <v>97.055942999999999</v>
      </c>
      <c r="N40">
        <v>62.192497000000003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148.20237499999999</v>
      </c>
      <c r="Y40">
        <v>0</v>
      </c>
      <c r="Z40">
        <v>13.041600000000001</v>
      </c>
      <c r="AA40">
        <v>14.04936</v>
      </c>
      <c r="AB40">
        <v>16.166609000000001</v>
      </c>
      <c r="AC40">
        <v>11.598717000000001</v>
      </c>
      <c r="AD40">
        <v>0</v>
      </c>
      <c r="AE40">
        <v>19.725135000000002</v>
      </c>
      <c r="AF40">
        <v>9.222505</v>
      </c>
      <c r="AG40">
        <v>51.870005999999997</v>
      </c>
      <c r="AH40">
        <v>0</v>
      </c>
      <c r="AI40">
        <v>3.814368</v>
      </c>
      <c r="AJ40">
        <v>0</v>
      </c>
      <c r="AK40">
        <v>68.998153000000002</v>
      </c>
      <c r="AL40">
        <v>12.782</v>
      </c>
      <c r="AM40">
        <v>18.800616999999999</v>
      </c>
      <c r="AN40">
        <v>0.75801200000000002</v>
      </c>
      <c r="AO40">
        <v>0</v>
      </c>
      <c r="AP40">
        <v>0</v>
      </c>
      <c r="AQ40">
        <v>0</v>
      </c>
      <c r="AR40">
        <v>35.328000000000003</v>
      </c>
      <c r="AS40">
        <v>38.670316999999997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2.7468539999999999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2899.663814</v>
      </c>
    </row>
    <row r="41" spans="1:117">
      <c r="A41" t="s">
        <v>83</v>
      </c>
      <c r="B41">
        <v>0</v>
      </c>
      <c r="C41">
        <v>0</v>
      </c>
      <c r="D41">
        <v>52.136839999999999</v>
      </c>
      <c r="E41">
        <v>0</v>
      </c>
      <c r="F41">
        <v>0</v>
      </c>
      <c r="G41">
        <v>84.935542999999996</v>
      </c>
      <c r="H41">
        <v>0</v>
      </c>
      <c r="I41">
        <v>0</v>
      </c>
      <c r="J41">
        <v>108.62768</v>
      </c>
      <c r="K41">
        <v>688.71594700000003</v>
      </c>
      <c r="L41">
        <v>449.87855300000001</v>
      </c>
      <c r="M41">
        <v>97.055942999999999</v>
      </c>
      <c r="N41">
        <v>62.192497000000003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405</v>
      </c>
      <c r="V41">
        <v>20.801072000000001</v>
      </c>
      <c r="W41">
        <v>46.399079999999998</v>
      </c>
      <c r="X41">
        <v>148.20237499999999</v>
      </c>
      <c r="Y41">
        <v>0</v>
      </c>
      <c r="Z41">
        <v>13.041600000000001</v>
      </c>
      <c r="AA41">
        <v>0</v>
      </c>
      <c r="AB41">
        <v>16.166609000000001</v>
      </c>
      <c r="AC41">
        <v>0</v>
      </c>
      <c r="AD41">
        <v>0</v>
      </c>
      <c r="AE41">
        <v>19.725135000000002</v>
      </c>
      <c r="AF41">
        <v>9.222505</v>
      </c>
      <c r="AG41">
        <v>51.870005999999997</v>
      </c>
      <c r="AH41">
        <v>0</v>
      </c>
      <c r="AI41">
        <v>3.814368</v>
      </c>
      <c r="AJ41">
        <v>0</v>
      </c>
      <c r="AK41">
        <v>68.998153000000002</v>
      </c>
      <c r="AL41">
        <v>2.3239999999999998</v>
      </c>
      <c r="AM41">
        <v>18.800616999999999</v>
      </c>
      <c r="AN41">
        <v>0.75801200000000002</v>
      </c>
      <c r="AO41">
        <v>0</v>
      </c>
      <c r="AP41">
        <v>0</v>
      </c>
      <c r="AQ41">
        <v>0</v>
      </c>
      <c r="AR41">
        <v>35.328000000000003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2.7468539999999999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2849.0079389999996</v>
      </c>
    </row>
    <row r="42" spans="1:117">
      <c r="A42" t="s">
        <v>84</v>
      </c>
      <c r="B42">
        <v>0</v>
      </c>
      <c r="C42">
        <v>0</v>
      </c>
      <c r="D42">
        <v>52.136839999999999</v>
      </c>
      <c r="E42">
        <v>0</v>
      </c>
      <c r="F42">
        <v>0</v>
      </c>
      <c r="G42">
        <v>84.935542999999996</v>
      </c>
      <c r="H42">
        <v>0</v>
      </c>
      <c r="I42">
        <v>0</v>
      </c>
      <c r="J42">
        <v>108.62768</v>
      </c>
      <c r="K42">
        <v>688.71594700000003</v>
      </c>
      <c r="L42">
        <v>449.87855300000001</v>
      </c>
      <c r="M42">
        <v>97.055942999999999</v>
      </c>
      <c r="N42">
        <v>62.192497000000003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393.75</v>
      </c>
      <c r="V42">
        <v>20.801072000000001</v>
      </c>
      <c r="W42">
        <v>46.399079999999998</v>
      </c>
      <c r="X42">
        <v>148.20237499999999</v>
      </c>
      <c r="Y42">
        <v>0</v>
      </c>
      <c r="Z42">
        <v>13.041600000000001</v>
      </c>
      <c r="AA42">
        <v>0</v>
      </c>
      <c r="AB42">
        <v>16.166609000000001</v>
      </c>
      <c r="AC42">
        <v>0</v>
      </c>
      <c r="AD42">
        <v>0</v>
      </c>
      <c r="AE42">
        <v>19.725135000000002</v>
      </c>
      <c r="AF42">
        <v>9.222505</v>
      </c>
      <c r="AG42">
        <v>51.870005999999997</v>
      </c>
      <c r="AH42">
        <v>0</v>
      </c>
      <c r="AI42">
        <v>3.814368</v>
      </c>
      <c r="AJ42">
        <v>0</v>
      </c>
      <c r="AK42">
        <v>68.998153000000002</v>
      </c>
      <c r="AL42">
        <v>2.3239999999999998</v>
      </c>
      <c r="AM42">
        <v>18.800616999999999</v>
      </c>
      <c r="AN42">
        <v>0.75801200000000002</v>
      </c>
      <c r="AO42">
        <v>0</v>
      </c>
      <c r="AP42">
        <v>0</v>
      </c>
      <c r="AQ42">
        <v>0</v>
      </c>
      <c r="AR42">
        <v>35.328000000000003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2.7468539999999999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2837.7579389999996</v>
      </c>
    </row>
    <row r="43" spans="1:117">
      <c r="A43" t="s">
        <v>85</v>
      </c>
      <c r="B43">
        <v>0</v>
      </c>
      <c r="C43">
        <v>0</v>
      </c>
      <c r="D43">
        <v>52.136839999999999</v>
      </c>
      <c r="E43">
        <v>0</v>
      </c>
      <c r="F43">
        <v>0</v>
      </c>
      <c r="G43">
        <v>84.935542999999996</v>
      </c>
      <c r="H43">
        <v>0</v>
      </c>
      <c r="I43">
        <v>0</v>
      </c>
      <c r="J43">
        <v>107.948757</v>
      </c>
      <c r="K43">
        <v>688.71594700000003</v>
      </c>
      <c r="L43">
        <v>449.87855300000001</v>
      </c>
      <c r="M43">
        <v>97.055942999999999</v>
      </c>
      <c r="N43">
        <v>62.192497000000003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380.25</v>
      </c>
      <c r="V43">
        <v>20.801072000000001</v>
      </c>
      <c r="W43">
        <v>46.399079999999998</v>
      </c>
      <c r="X43">
        <v>148.20237499999999</v>
      </c>
      <c r="Y43">
        <v>0</v>
      </c>
      <c r="Z43">
        <v>13.041600000000001</v>
      </c>
      <c r="AA43">
        <v>0</v>
      </c>
      <c r="AB43">
        <v>16.166609000000001</v>
      </c>
      <c r="AC43">
        <v>0</v>
      </c>
      <c r="AD43">
        <v>0</v>
      </c>
      <c r="AE43">
        <v>19.725135000000002</v>
      </c>
      <c r="AF43">
        <v>9.222505</v>
      </c>
      <c r="AG43">
        <v>51.870005999999997</v>
      </c>
      <c r="AH43">
        <v>0</v>
      </c>
      <c r="AI43">
        <v>0</v>
      </c>
      <c r="AJ43">
        <v>0</v>
      </c>
      <c r="AK43">
        <v>68.998153000000002</v>
      </c>
      <c r="AL43">
        <v>2.3239999999999998</v>
      </c>
      <c r="AM43">
        <v>18.800616999999999</v>
      </c>
      <c r="AN43">
        <v>0.75801200000000002</v>
      </c>
      <c r="AO43">
        <v>0</v>
      </c>
      <c r="AP43">
        <v>0</v>
      </c>
      <c r="AQ43">
        <v>0</v>
      </c>
      <c r="AR43">
        <v>33.119999999999997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2.7468539999999999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2817.5566480000002</v>
      </c>
    </row>
    <row r="44" spans="1:117">
      <c r="A44" t="s">
        <v>86</v>
      </c>
      <c r="B44">
        <v>0</v>
      </c>
      <c r="C44">
        <v>0</v>
      </c>
      <c r="D44">
        <v>52.136839999999999</v>
      </c>
      <c r="E44">
        <v>0</v>
      </c>
      <c r="F44">
        <v>0</v>
      </c>
      <c r="G44">
        <v>84.935542999999996</v>
      </c>
      <c r="H44">
        <v>0</v>
      </c>
      <c r="I44">
        <v>0</v>
      </c>
      <c r="J44">
        <v>107.948757</v>
      </c>
      <c r="K44">
        <v>688.71594700000003</v>
      </c>
      <c r="L44">
        <v>449.87855300000001</v>
      </c>
      <c r="M44">
        <v>97.055942999999999</v>
      </c>
      <c r="N44">
        <v>62.192497000000003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372.375</v>
      </c>
      <c r="V44">
        <v>20.801072000000001</v>
      </c>
      <c r="W44">
        <v>46.399079999999998</v>
      </c>
      <c r="X44">
        <v>148.20237499999999</v>
      </c>
      <c r="Y44">
        <v>0</v>
      </c>
      <c r="Z44">
        <v>13.041600000000001</v>
      </c>
      <c r="AA44">
        <v>0</v>
      </c>
      <c r="AB44">
        <v>16.166609000000001</v>
      </c>
      <c r="AC44">
        <v>0</v>
      </c>
      <c r="AD44">
        <v>0</v>
      </c>
      <c r="AE44">
        <v>19.725135000000002</v>
      </c>
      <c r="AF44">
        <v>9.222505</v>
      </c>
      <c r="AG44">
        <v>51.870005999999997</v>
      </c>
      <c r="AH44">
        <v>0</v>
      </c>
      <c r="AI44">
        <v>0</v>
      </c>
      <c r="AJ44">
        <v>0</v>
      </c>
      <c r="AK44">
        <v>68.998153000000002</v>
      </c>
      <c r="AL44">
        <v>25.564</v>
      </c>
      <c r="AM44">
        <v>18.800616999999999</v>
      </c>
      <c r="AN44">
        <v>0.75801200000000002</v>
      </c>
      <c r="AO44">
        <v>0</v>
      </c>
      <c r="AP44">
        <v>0</v>
      </c>
      <c r="AQ44">
        <v>0</v>
      </c>
      <c r="AR44">
        <v>33.119999999999997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2.7468539999999999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2832.921648</v>
      </c>
    </row>
    <row r="45" spans="1:117">
      <c r="A45" t="s">
        <v>87</v>
      </c>
      <c r="B45">
        <v>0</v>
      </c>
      <c r="C45">
        <v>0</v>
      </c>
      <c r="D45">
        <v>52.136839999999999</v>
      </c>
      <c r="E45">
        <v>0</v>
      </c>
      <c r="F45">
        <v>0</v>
      </c>
      <c r="G45">
        <v>84.935542999999996</v>
      </c>
      <c r="H45">
        <v>0</v>
      </c>
      <c r="I45">
        <v>0</v>
      </c>
      <c r="J45">
        <v>107.948757</v>
      </c>
      <c r="K45">
        <v>688.71594700000003</v>
      </c>
      <c r="L45">
        <v>449.87855300000001</v>
      </c>
      <c r="M45">
        <v>97.055942999999999</v>
      </c>
      <c r="N45">
        <v>62.192497000000003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347.625</v>
      </c>
      <c r="V45">
        <v>20.801072000000001</v>
      </c>
      <c r="W45">
        <v>46.399079999999998</v>
      </c>
      <c r="X45">
        <v>148.20237499999999</v>
      </c>
      <c r="Y45">
        <v>0</v>
      </c>
      <c r="Z45">
        <v>13.041600000000001</v>
      </c>
      <c r="AA45">
        <v>0</v>
      </c>
      <c r="AB45">
        <v>16.166609000000001</v>
      </c>
      <c r="AC45">
        <v>0</v>
      </c>
      <c r="AD45">
        <v>0</v>
      </c>
      <c r="AE45">
        <v>19.725135000000002</v>
      </c>
      <c r="AF45">
        <v>9.222505</v>
      </c>
      <c r="AG45">
        <v>51.870005999999997</v>
      </c>
      <c r="AH45">
        <v>0</v>
      </c>
      <c r="AI45">
        <v>0</v>
      </c>
      <c r="AJ45">
        <v>0</v>
      </c>
      <c r="AK45">
        <v>68.998153000000002</v>
      </c>
      <c r="AL45">
        <v>79.376220000000004</v>
      </c>
      <c r="AM45">
        <v>18.800616999999999</v>
      </c>
      <c r="AN45">
        <v>0.75801200000000002</v>
      </c>
      <c r="AO45">
        <v>0</v>
      </c>
      <c r="AP45">
        <v>6.9173999999999998</v>
      </c>
      <c r="AQ45">
        <v>0</v>
      </c>
      <c r="AR45">
        <v>33.119999999999997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2.7468539999999999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2868.9012680000001</v>
      </c>
    </row>
    <row r="46" spans="1:117">
      <c r="A46" t="s">
        <v>88</v>
      </c>
      <c r="B46">
        <v>0</v>
      </c>
      <c r="C46">
        <v>0</v>
      </c>
      <c r="D46">
        <v>52.136839999999999</v>
      </c>
      <c r="E46">
        <v>0</v>
      </c>
      <c r="F46">
        <v>0</v>
      </c>
      <c r="G46">
        <v>84.935542999999996</v>
      </c>
      <c r="H46">
        <v>0</v>
      </c>
      <c r="I46">
        <v>0</v>
      </c>
      <c r="J46">
        <v>107.948757</v>
      </c>
      <c r="K46">
        <v>688.71594700000003</v>
      </c>
      <c r="L46">
        <v>449.87855300000001</v>
      </c>
      <c r="M46">
        <v>97.055942999999999</v>
      </c>
      <c r="N46">
        <v>62.192497000000003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347.625</v>
      </c>
      <c r="V46">
        <v>20.801072000000001</v>
      </c>
      <c r="W46">
        <v>46.399079999999998</v>
      </c>
      <c r="X46">
        <v>148.20237499999999</v>
      </c>
      <c r="Y46">
        <v>0</v>
      </c>
      <c r="Z46">
        <v>13.041600000000001</v>
      </c>
      <c r="AA46">
        <v>0</v>
      </c>
      <c r="AB46">
        <v>16.166609000000001</v>
      </c>
      <c r="AC46">
        <v>0</v>
      </c>
      <c r="AD46">
        <v>0</v>
      </c>
      <c r="AE46">
        <v>19.725135000000002</v>
      </c>
      <c r="AF46">
        <v>9.222505</v>
      </c>
      <c r="AG46">
        <v>51.870005999999997</v>
      </c>
      <c r="AH46">
        <v>0</v>
      </c>
      <c r="AI46">
        <v>0</v>
      </c>
      <c r="AJ46">
        <v>0</v>
      </c>
      <c r="AK46">
        <v>68.998153000000002</v>
      </c>
      <c r="AL46">
        <v>79.376220000000004</v>
      </c>
      <c r="AM46">
        <v>18.800616999999999</v>
      </c>
      <c r="AN46">
        <v>0.75801200000000002</v>
      </c>
      <c r="AO46">
        <v>0</v>
      </c>
      <c r="AP46">
        <v>6.9173999999999998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2868.9012680000001</v>
      </c>
    </row>
    <row r="47" spans="1:117">
      <c r="A47" t="s">
        <v>89</v>
      </c>
      <c r="B47">
        <v>0</v>
      </c>
      <c r="C47">
        <v>0</v>
      </c>
      <c r="D47">
        <v>52.136839999999999</v>
      </c>
      <c r="E47">
        <v>0</v>
      </c>
      <c r="F47">
        <v>0</v>
      </c>
      <c r="G47">
        <v>84.935542999999996</v>
      </c>
      <c r="H47">
        <v>0</v>
      </c>
      <c r="I47">
        <v>0</v>
      </c>
      <c r="J47">
        <v>107.948757</v>
      </c>
      <c r="K47">
        <v>688.71594700000003</v>
      </c>
      <c r="L47">
        <v>449.87855300000001</v>
      </c>
      <c r="M47">
        <v>97.055942999999999</v>
      </c>
      <c r="N47">
        <v>62.192497000000003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347.625</v>
      </c>
      <c r="V47">
        <v>20.801072000000001</v>
      </c>
      <c r="W47">
        <v>46.399079999999998</v>
      </c>
      <c r="X47">
        <v>148.20237499999999</v>
      </c>
      <c r="Y47">
        <v>0</v>
      </c>
      <c r="Z47">
        <v>6.5208000000000004</v>
      </c>
      <c r="AA47">
        <v>0</v>
      </c>
      <c r="AB47">
        <v>16.166609000000001</v>
      </c>
      <c r="AC47">
        <v>0</v>
      </c>
      <c r="AD47">
        <v>0</v>
      </c>
      <c r="AE47">
        <v>19.725135000000002</v>
      </c>
      <c r="AF47">
        <v>9.222505</v>
      </c>
      <c r="AG47">
        <v>51.870005999999997</v>
      </c>
      <c r="AH47">
        <v>24.515008999999999</v>
      </c>
      <c r="AI47">
        <v>0</v>
      </c>
      <c r="AJ47">
        <v>0</v>
      </c>
      <c r="AK47">
        <v>68.998153000000002</v>
      </c>
      <c r="AL47">
        <v>79.376220000000004</v>
      </c>
      <c r="AM47">
        <v>18.800616999999999</v>
      </c>
      <c r="AN47">
        <v>0.75801200000000002</v>
      </c>
      <c r="AO47">
        <v>0</v>
      </c>
      <c r="AP47">
        <v>6.9173999999999998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0.93944399999999995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2887.8349210000001</v>
      </c>
    </row>
    <row r="48" spans="1:117">
      <c r="A48" t="s">
        <v>90</v>
      </c>
      <c r="B48">
        <v>0</v>
      </c>
      <c r="C48">
        <v>0</v>
      </c>
      <c r="D48">
        <v>52.136839999999999</v>
      </c>
      <c r="E48">
        <v>0</v>
      </c>
      <c r="F48">
        <v>0</v>
      </c>
      <c r="G48">
        <v>84.935542999999996</v>
      </c>
      <c r="H48">
        <v>0</v>
      </c>
      <c r="I48">
        <v>0</v>
      </c>
      <c r="J48">
        <v>107.948757</v>
      </c>
      <c r="K48">
        <v>688.71594700000003</v>
      </c>
      <c r="L48">
        <v>449.87855300000001</v>
      </c>
      <c r="M48">
        <v>97.055942999999999</v>
      </c>
      <c r="N48">
        <v>62.192497000000003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347.625</v>
      </c>
      <c r="V48">
        <v>20.801072000000001</v>
      </c>
      <c r="W48">
        <v>46.399079999999998</v>
      </c>
      <c r="X48">
        <v>148.20237499999999</v>
      </c>
      <c r="Y48">
        <v>0</v>
      </c>
      <c r="Z48">
        <v>6.5208000000000004</v>
      </c>
      <c r="AA48">
        <v>0</v>
      </c>
      <c r="AB48">
        <v>16.166609000000001</v>
      </c>
      <c r="AC48">
        <v>0</v>
      </c>
      <c r="AD48">
        <v>0</v>
      </c>
      <c r="AE48">
        <v>19.725135000000002</v>
      </c>
      <c r="AF48">
        <v>9.222505</v>
      </c>
      <c r="AG48">
        <v>51.870005999999997</v>
      </c>
      <c r="AH48">
        <v>24.515008999999999</v>
      </c>
      <c r="AI48">
        <v>0</v>
      </c>
      <c r="AJ48">
        <v>0</v>
      </c>
      <c r="AK48">
        <v>68.998153000000002</v>
      </c>
      <c r="AL48">
        <v>79.376220000000004</v>
      </c>
      <c r="AM48">
        <v>18.800616999999999</v>
      </c>
      <c r="AN48">
        <v>0.75801200000000002</v>
      </c>
      <c r="AO48">
        <v>0</v>
      </c>
      <c r="AP48">
        <v>6.9173999999999998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0.93944399999999995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2887.8349210000001</v>
      </c>
    </row>
    <row r="49" spans="1:117">
      <c r="A49" t="s">
        <v>91</v>
      </c>
      <c r="B49">
        <v>0</v>
      </c>
      <c r="C49">
        <v>0</v>
      </c>
      <c r="D49">
        <v>52.136839999999999</v>
      </c>
      <c r="E49">
        <v>0</v>
      </c>
      <c r="F49">
        <v>0</v>
      </c>
      <c r="G49">
        <v>84.935542999999996</v>
      </c>
      <c r="H49">
        <v>0</v>
      </c>
      <c r="I49">
        <v>0</v>
      </c>
      <c r="J49">
        <v>107.948757</v>
      </c>
      <c r="K49">
        <v>688.71594700000003</v>
      </c>
      <c r="L49">
        <v>449.87855300000001</v>
      </c>
      <c r="M49">
        <v>97.055942999999999</v>
      </c>
      <c r="N49">
        <v>62.192497000000003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347.625</v>
      </c>
      <c r="V49">
        <v>20.801072000000001</v>
      </c>
      <c r="W49">
        <v>46.399079999999998</v>
      </c>
      <c r="X49">
        <v>148.20237499999999</v>
      </c>
      <c r="Y49">
        <v>0</v>
      </c>
      <c r="Z49">
        <v>6.5208000000000004</v>
      </c>
      <c r="AA49">
        <v>0</v>
      </c>
      <c r="AB49">
        <v>16.166609000000001</v>
      </c>
      <c r="AC49">
        <v>0</v>
      </c>
      <c r="AD49">
        <v>0</v>
      </c>
      <c r="AE49">
        <v>19.725135000000002</v>
      </c>
      <c r="AF49">
        <v>9.222505</v>
      </c>
      <c r="AG49">
        <v>51.870005999999997</v>
      </c>
      <c r="AH49">
        <v>24.515008999999999</v>
      </c>
      <c r="AI49">
        <v>0</v>
      </c>
      <c r="AJ49">
        <v>0</v>
      </c>
      <c r="AK49">
        <v>68.998153000000002</v>
      </c>
      <c r="AL49">
        <v>25.564</v>
      </c>
      <c r="AM49">
        <v>18.800616999999999</v>
      </c>
      <c r="AN49">
        <v>0.75801200000000002</v>
      </c>
      <c r="AO49">
        <v>0</v>
      </c>
      <c r="AP49">
        <v>0</v>
      </c>
      <c r="AQ49">
        <v>0</v>
      </c>
      <c r="AR49">
        <v>33.119999999999997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0.93944399999999995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2827.1053010000001</v>
      </c>
    </row>
    <row r="50" spans="1:117">
      <c r="A50" t="s">
        <v>92</v>
      </c>
      <c r="B50">
        <v>0</v>
      </c>
      <c r="C50">
        <v>0</v>
      </c>
      <c r="D50">
        <v>52.136839999999999</v>
      </c>
      <c r="E50">
        <v>0</v>
      </c>
      <c r="F50">
        <v>0</v>
      </c>
      <c r="G50">
        <v>84.935542999999996</v>
      </c>
      <c r="H50">
        <v>0</v>
      </c>
      <c r="I50">
        <v>0</v>
      </c>
      <c r="J50">
        <v>107.948757</v>
      </c>
      <c r="K50">
        <v>688.71594700000003</v>
      </c>
      <c r="L50">
        <v>449.87855300000001</v>
      </c>
      <c r="M50">
        <v>97.055942999999999</v>
      </c>
      <c r="N50">
        <v>62.192497000000003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347.625</v>
      </c>
      <c r="V50">
        <v>20.801072000000001</v>
      </c>
      <c r="W50">
        <v>46.399079999999998</v>
      </c>
      <c r="X50">
        <v>148.20237499999999</v>
      </c>
      <c r="Y50">
        <v>0</v>
      </c>
      <c r="Z50">
        <v>6.5208000000000004</v>
      </c>
      <c r="AA50">
        <v>0</v>
      </c>
      <c r="AB50">
        <v>16.166609000000001</v>
      </c>
      <c r="AC50">
        <v>0</v>
      </c>
      <c r="AD50">
        <v>0</v>
      </c>
      <c r="AE50">
        <v>19.725135000000002</v>
      </c>
      <c r="AF50">
        <v>9.222505</v>
      </c>
      <c r="AG50">
        <v>51.870005999999997</v>
      </c>
      <c r="AH50">
        <v>24.515008999999999</v>
      </c>
      <c r="AI50">
        <v>0</v>
      </c>
      <c r="AJ50">
        <v>0</v>
      </c>
      <c r="AK50">
        <v>68.998153000000002</v>
      </c>
      <c r="AL50">
        <v>2.3239999999999998</v>
      </c>
      <c r="AM50">
        <v>18.800616999999999</v>
      </c>
      <c r="AN50">
        <v>0.75801200000000002</v>
      </c>
      <c r="AO50">
        <v>0</v>
      </c>
      <c r="AP50">
        <v>0</v>
      </c>
      <c r="AQ50">
        <v>0</v>
      </c>
      <c r="AR50">
        <v>33.119999999999997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0.93944399999999995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2803.8653010000003</v>
      </c>
    </row>
    <row r="51" spans="1:117">
      <c r="A51" t="s">
        <v>93</v>
      </c>
      <c r="B51">
        <v>0</v>
      </c>
      <c r="C51">
        <v>0</v>
      </c>
      <c r="D51">
        <v>52.136839999999999</v>
      </c>
      <c r="E51">
        <v>0</v>
      </c>
      <c r="F51">
        <v>0</v>
      </c>
      <c r="G51">
        <v>84.935542999999996</v>
      </c>
      <c r="H51">
        <v>0</v>
      </c>
      <c r="I51">
        <v>0</v>
      </c>
      <c r="J51">
        <v>107.948757</v>
      </c>
      <c r="K51">
        <v>688.71594700000003</v>
      </c>
      <c r="L51">
        <v>449.87855300000001</v>
      </c>
      <c r="M51">
        <v>97.055942999999999</v>
      </c>
      <c r="N51">
        <v>62.192497000000003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347.625</v>
      </c>
      <c r="V51">
        <v>20.801072000000001</v>
      </c>
      <c r="W51">
        <v>46.399079999999998</v>
      </c>
      <c r="X51">
        <v>148.20237499999999</v>
      </c>
      <c r="Y51">
        <v>0</v>
      </c>
      <c r="Z51">
        <v>6.5208000000000004</v>
      </c>
      <c r="AA51">
        <v>0</v>
      </c>
      <c r="AB51">
        <v>4.0907410000000004</v>
      </c>
      <c r="AC51">
        <v>0</v>
      </c>
      <c r="AD51">
        <v>0</v>
      </c>
      <c r="AE51">
        <v>19.725135000000002</v>
      </c>
      <c r="AF51">
        <v>9.222505</v>
      </c>
      <c r="AG51">
        <v>51.870005999999997</v>
      </c>
      <c r="AH51">
        <v>24.515008999999999</v>
      </c>
      <c r="AI51">
        <v>0</v>
      </c>
      <c r="AJ51">
        <v>0</v>
      </c>
      <c r="AK51">
        <v>68.998153000000002</v>
      </c>
      <c r="AL51">
        <v>2.3239999999999998</v>
      </c>
      <c r="AM51">
        <v>12.527402</v>
      </c>
      <c r="AN51">
        <v>0.75801200000000002</v>
      </c>
      <c r="AO51">
        <v>0</v>
      </c>
      <c r="AP51">
        <v>0</v>
      </c>
      <c r="AQ51">
        <v>0</v>
      </c>
      <c r="AR51">
        <v>30.911999999999999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0.93944399999999995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2780.5613640000006</v>
      </c>
    </row>
    <row r="52" spans="1:117">
      <c r="A52" t="s">
        <v>94</v>
      </c>
      <c r="B52">
        <v>0</v>
      </c>
      <c r="C52">
        <v>0</v>
      </c>
      <c r="D52">
        <v>52.136839999999999</v>
      </c>
      <c r="E52">
        <v>0</v>
      </c>
      <c r="F52">
        <v>0</v>
      </c>
      <c r="G52">
        <v>84.935542999999996</v>
      </c>
      <c r="H52">
        <v>0</v>
      </c>
      <c r="I52">
        <v>0</v>
      </c>
      <c r="J52">
        <v>107.948757</v>
      </c>
      <c r="K52">
        <v>688.71594700000003</v>
      </c>
      <c r="L52">
        <v>449.87855300000001</v>
      </c>
      <c r="M52">
        <v>97.055942999999999</v>
      </c>
      <c r="N52">
        <v>62.192497000000003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347.625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6.5208000000000004</v>
      </c>
      <c r="AA52">
        <v>0</v>
      </c>
      <c r="AB52">
        <v>4.0907410000000004</v>
      </c>
      <c r="AC52">
        <v>0</v>
      </c>
      <c r="AD52">
        <v>0</v>
      </c>
      <c r="AE52">
        <v>19.725135000000002</v>
      </c>
      <c r="AF52">
        <v>9.222505</v>
      </c>
      <c r="AG52">
        <v>51.870005999999997</v>
      </c>
      <c r="AH52">
        <v>24.515008999999999</v>
      </c>
      <c r="AI52">
        <v>0</v>
      </c>
      <c r="AJ52">
        <v>0</v>
      </c>
      <c r="AK52">
        <v>68.998153000000002</v>
      </c>
      <c r="AL52">
        <v>2.3239999999999998</v>
      </c>
      <c r="AM52">
        <v>12.527402</v>
      </c>
      <c r="AN52">
        <v>0.75801200000000002</v>
      </c>
      <c r="AO52">
        <v>0</v>
      </c>
      <c r="AP52">
        <v>0</v>
      </c>
      <c r="AQ52">
        <v>0</v>
      </c>
      <c r="AR52">
        <v>30.911999999999999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0.93944399999999995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2780.661364000001</v>
      </c>
    </row>
    <row r="53" spans="1:117">
      <c r="A53" t="s">
        <v>95</v>
      </c>
      <c r="B53">
        <v>0</v>
      </c>
      <c r="C53">
        <v>0</v>
      </c>
      <c r="D53">
        <v>52.136839999999999</v>
      </c>
      <c r="E53">
        <v>0</v>
      </c>
      <c r="F53">
        <v>0</v>
      </c>
      <c r="G53">
        <v>84.935542999999996</v>
      </c>
      <c r="H53">
        <v>0</v>
      </c>
      <c r="I53">
        <v>0</v>
      </c>
      <c r="J53">
        <v>107.948757</v>
      </c>
      <c r="K53">
        <v>688.71594700000003</v>
      </c>
      <c r="L53">
        <v>449.87855300000001</v>
      </c>
      <c r="M53">
        <v>97.055942999999999</v>
      </c>
      <c r="N53">
        <v>62.192497000000003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347.625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4.0907410000000004</v>
      </c>
      <c r="AC53">
        <v>0</v>
      </c>
      <c r="AD53">
        <v>0</v>
      </c>
      <c r="AE53">
        <v>19.725135000000002</v>
      </c>
      <c r="AF53">
        <v>9.222505</v>
      </c>
      <c r="AG53">
        <v>51.870005999999997</v>
      </c>
      <c r="AH53">
        <v>24.515008999999999</v>
      </c>
      <c r="AI53">
        <v>0</v>
      </c>
      <c r="AJ53">
        <v>0</v>
      </c>
      <c r="AK53">
        <v>68.998153000000002</v>
      </c>
      <c r="AL53">
        <v>2.3239999999999998</v>
      </c>
      <c r="AM53">
        <v>12.527402</v>
      </c>
      <c r="AN53">
        <v>0.75801200000000002</v>
      </c>
      <c r="AO53">
        <v>0</v>
      </c>
      <c r="AP53">
        <v>0</v>
      </c>
      <c r="AQ53">
        <v>0</v>
      </c>
      <c r="AR53">
        <v>30.911999999999999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0.93944399999999995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2787.1821640000012</v>
      </c>
    </row>
    <row r="54" spans="1:117">
      <c r="A54" t="s">
        <v>96</v>
      </c>
      <c r="B54">
        <v>0</v>
      </c>
      <c r="C54">
        <v>0</v>
      </c>
      <c r="D54">
        <v>52.136839999999999</v>
      </c>
      <c r="E54">
        <v>0</v>
      </c>
      <c r="F54">
        <v>0</v>
      </c>
      <c r="G54">
        <v>84.935542999999996</v>
      </c>
      <c r="H54">
        <v>0</v>
      </c>
      <c r="I54">
        <v>0</v>
      </c>
      <c r="J54">
        <v>107.948757</v>
      </c>
      <c r="K54">
        <v>688.71594700000003</v>
      </c>
      <c r="L54">
        <v>449.87855300000001</v>
      </c>
      <c r="M54">
        <v>97.055942999999999</v>
      </c>
      <c r="N54">
        <v>62.192497000000003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347.625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51.870005999999997</v>
      </c>
      <c r="AH54">
        <v>24.515008999999999</v>
      </c>
      <c r="AI54">
        <v>0</v>
      </c>
      <c r="AJ54">
        <v>0</v>
      </c>
      <c r="AK54">
        <v>68.998153000000002</v>
      </c>
      <c r="AL54">
        <v>2.3239999999999998</v>
      </c>
      <c r="AM54">
        <v>0</v>
      </c>
      <c r="AN54">
        <v>0.75801200000000002</v>
      </c>
      <c r="AO54">
        <v>0</v>
      </c>
      <c r="AP54">
        <v>0</v>
      </c>
      <c r="AQ54">
        <v>0</v>
      </c>
      <c r="AR54">
        <v>30.911999999999999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0.93944399999999995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2770.564021000001</v>
      </c>
    </row>
    <row r="55" spans="1:117">
      <c r="A55" t="s">
        <v>97</v>
      </c>
      <c r="B55">
        <v>0</v>
      </c>
      <c r="C55">
        <v>0</v>
      </c>
      <c r="D55">
        <v>52.136839999999999</v>
      </c>
      <c r="E55">
        <v>0</v>
      </c>
      <c r="F55">
        <v>0</v>
      </c>
      <c r="G55">
        <v>84.935542999999996</v>
      </c>
      <c r="H55">
        <v>0</v>
      </c>
      <c r="I55">
        <v>0</v>
      </c>
      <c r="J55">
        <v>107.948757</v>
      </c>
      <c r="K55">
        <v>688.71594700000003</v>
      </c>
      <c r="L55">
        <v>449.87855300000001</v>
      </c>
      <c r="M55">
        <v>97.055942999999999</v>
      </c>
      <c r="N55">
        <v>62.192497000000003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347.625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51.870005999999997</v>
      </c>
      <c r="AH55">
        <v>24.515008999999999</v>
      </c>
      <c r="AI55">
        <v>0</v>
      </c>
      <c r="AJ55">
        <v>0</v>
      </c>
      <c r="AK55">
        <v>68.998153000000002</v>
      </c>
      <c r="AL55">
        <v>2.3239999999999998</v>
      </c>
      <c r="AM55">
        <v>0</v>
      </c>
      <c r="AN55">
        <v>0.75801200000000002</v>
      </c>
      <c r="AO55">
        <v>0</v>
      </c>
      <c r="AP55">
        <v>0</v>
      </c>
      <c r="AQ55">
        <v>0</v>
      </c>
      <c r="AR55">
        <v>30.911999999999999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0.93944399999999995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2770.564021000001</v>
      </c>
    </row>
    <row r="56" spans="1:117">
      <c r="A56" t="s">
        <v>98</v>
      </c>
      <c r="B56">
        <v>0</v>
      </c>
      <c r="C56">
        <v>0</v>
      </c>
      <c r="D56">
        <v>52.136839999999999</v>
      </c>
      <c r="E56">
        <v>0</v>
      </c>
      <c r="F56">
        <v>0</v>
      </c>
      <c r="G56">
        <v>84.935542999999996</v>
      </c>
      <c r="H56">
        <v>0</v>
      </c>
      <c r="I56">
        <v>0</v>
      </c>
      <c r="J56">
        <v>107.948757</v>
      </c>
      <c r="K56">
        <v>688.71594700000003</v>
      </c>
      <c r="L56">
        <v>449.87855300000001</v>
      </c>
      <c r="M56">
        <v>97.055942999999999</v>
      </c>
      <c r="N56">
        <v>62.192497000000003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347.625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51.870005999999997</v>
      </c>
      <c r="AH56">
        <v>24.515008999999999</v>
      </c>
      <c r="AI56">
        <v>0</v>
      </c>
      <c r="AJ56">
        <v>0</v>
      </c>
      <c r="AK56">
        <v>68.998153000000002</v>
      </c>
      <c r="AL56">
        <v>2.3239999999999998</v>
      </c>
      <c r="AM56">
        <v>0</v>
      </c>
      <c r="AN56">
        <v>0.75801200000000002</v>
      </c>
      <c r="AO56">
        <v>0</v>
      </c>
      <c r="AP56">
        <v>0</v>
      </c>
      <c r="AQ56">
        <v>0</v>
      </c>
      <c r="AR56">
        <v>30.911999999999999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0.93944399999999995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2770.564021000001</v>
      </c>
    </row>
    <row r="57" spans="1:117">
      <c r="A57" t="s">
        <v>99</v>
      </c>
      <c r="B57">
        <v>0</v>
      </c>
      <c r="C57">
        <v>0</v>
      </c>
      <c r="D57">
        <v>52.136839999999999</v>
      </c>
      <c r="E57">
        <v>0</v>
      </c>
      <c r="F57">
        <v>0</v>
      </c>
      <c r="G57">
        <v>84.935542999999996</v>
      </c>
      <c r="H57">
        <v>0</v>
      </c>
      <c r="I57">
        <v>0</v>
      </c>
      <c r="J57">
        <v>107.948757</v>
      </c>
      <c r="K57">
        <v>688.71594700000003</v>
      </c>
      <c r="L57">
        <v>449.87855300000001</v>
      </c>
      <c r="M57">
        <v>97.055942999999999</v>
      </c>
      <c r="N57">
        <v>62.192497000000003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347.625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51.870005999999997</v>
      </c>
      <c r="AH57">
        <v>24.515008999999999</v>
      </c>
      <c r="AI57">
        <v>0</v>
      </c>
      <c r="AJ57">
        <v>0</v>
      </c>
      <c r="AK57">
        <v>68.998153000000002</v>
      </c>
      <c r="AL57">
        <v>2.3239999999999998</v>
      </c>
      <c r="AM57">
        <v>0</v>
      </c>
      <c r="AN57">
        <v>0.75801200000000002</v>
      </c>
      <c r="AO57">
        <v>0</v>
      </c>
      <c r="AP57">
        <v>0</v>
      </c>
      <c r="AQ57">
        <v>0</v>
      </c>
      <c r="AR57">
        <v>30.911999999999999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0.93944399999999995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2770.564021000001</v>
      </c>
    </row>
    <row r="58" spans="1:117">
      <c r="A58" t="s">
        <v>100</v>
      </c>
      <c r="B58">
        <v>0</v>
      </c>
      <c r="C58">
        <v>0</v>
      </c>
      <c r="D58">
        <v>52.136839999999999</v>
      </c>
      <c r="E58">
        <v>0</v>
      </c>
      <c r="F58">
        <v>0</v>
      </c>
      <c r="G58">
        <v>84.935542999999996</v>
      </c>
      <c r="H58">
        <v>0</v>
      </c>
      <c r="I58">
        <v>0</v>
      </c>
      <c r="J58">
        <v>107.948757</v>
      </c>
      <c r="K58">
        <v>688.71594700000003</v>
      </c>
      <c r="L58">
        <v>449.87855300000001</v>
      </c>
      <c r="M58">
        <v>97.055942999999999</v>
      </c>
      <c r="N58">
        <v>62.192497000000003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347.625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51.870005999999997</v>
      </c>
      <c r="AH58">
        <v>24.515008999999999</v>
      </c>
      <c r="AI58">
        <v>0</v>
      </c>
      <c r="AJ58">
        <v>0</v>
      </c>
      <c r="AK58">
        <v>68.998153000000002</v>
      </c>
      <c r="AL58">
        <v>2.3239999999999998</v>
      </c>
      <c r="AM58">
        <v>0</v>
      </c>
      <c r="AN58">
        <v>0.75801200000000002</v>
      </c>
      <c r="AO58">
        <v>0</v>
      </c>
      <c r="AP58">
        <v>0</v>
      </c>
      <c r="AQ58">
        <v>0</v>
      </c>
      <c r="AR58">
        <v>30.911999999999999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0.93944399999999995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2770.564021000001</v>
      </c>
    </row>
    <row r="59" spans="1:117">
      <c r="A59" t="s">
        <v>101</v>
      </c>
      <c r="B59">
        <v>0</v>
      </c>
      <c r="C59">
        <v>0</v>
      </c>
      <c r="D59">
        <v>52.136839999999999</v>
      </c>
      <c r="E59">
        <v>0</v>
      </c>
      <c r="F59">
        <v>0</v>
      </c>
      <c r="G59">
        <v>84.935542999999996</v>
      </c>
      <c r="H59">
        <v>0</v>
      </c>
      <c r="I59">
        <v>0</v>
      </c>
      <c r="J59">
        <v>107.948757</v>
      </c>
      <c r="K59">
        <v>688.71594700000003</v>
      </c>
      <c r="L59">
        <v>449.87855300000001</v>
      </c>
      <c r="M59">
        <v>97.055942999999999</v>
      </c>
      <c r="N59">
        <v>62.192497000000003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347.625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51.870005999999997</v>
      </c>
      <c r="AH59">
        <v>24.515008999999999</v>
      </c>
      <c r="AI59">
        <v>0</v>
      </c>
      <c r="AJ59">
        <v>0</v>
      </c>
      <c r="AK59">
        <v>68.998153000000002</v>
      </c>
      <c r="AL59">
        <v>2.3239999999999998</v>
      </c>
      <c r="AM59">
        <v>0</v>
      </c>
      <c r="AN59">
        <v>0.75801200000000002</v>
      </c>
      <c r="AO59">
        <v>0</v>
      </c>
      <c r="AP59">
        <v>0</v>
      </c>
      <c r="AQ59">
        <v>0</v>
      </c>
      <c r="AR59">
        <v>30.911999999999999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0.93944399999999995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2770.564021000001</v>
      </c>
    </row>
    <row r="60" spans="1:117">
      <c r="A60" t="s">
        <v>102</v>
      </c>
      <c r="B60">
        <v>0</v>
      </c>
      <c r="C60">
        <v>0</v>
      </c>
      <c r="D60">
        <v>52.136839999999999</v>
      </c>
      <c r="E60">
        <v>0</v>
      </c>
      <c r="F60">
        <v>0</v>
      </c>
      <c r="G60">
        <v>84.935542999999996</v>
      </c>
      <c r="H60">
        <v>0</v>
      </c>
      <c r="I60">
        <v>0</v>
      </c>
      <c r="J60">
        <v>107.948757</v>
      </c>
      <c r="K60">
        <v>688.71594700000003</v>
      </c>
      <c r="L60">
        <v>449.87855300000001</v>
      </c>
      <c r="M60">
        <v>97.055942999999999</v>
      </c>
      <c r="N60">
        <v>62.192497000000003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347.625</v>
      </c>
      <c r="V60">
        <v>20.801072000000001</v>
      </c>
      <c r="W60">
        <v>46.399079999999998</v>
      </c>
      <c r="X60">
        <v>148.20237499999999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51.870005999999997</v>
      </c>
      <c r="AH60">
        <v>24.515008999999999</v>
      </c>
      <c r="AI60">
        <v>0</v>
      </c>
      <c r="AJ60">
        <v>0</v>
      </c>
      <c r="AK60">
        <v>68.998153000000002</v>
      </c>
      <c r="AL60">
        <v>2.3239999999999998</v>
      </c>
      <c r="AM60">
        <v>0</v>
      </c>
      <c r="AN60">
        <v>0.75801200000000002</v>
      </c>
      <c r="AO60">
        <v>0</v>
      </c>
      <c r="AP60">
        <v>0</v>
      </c>
      <c r="AQ60">
        <v>0</v>
      </c>
      <c r="AR60">
        <v>30.911999999999999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0.93944399999999995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2770.4640210000007</v>
      </c>
    </row>
    <row r="61" spans="1:117">
      <c r="A61" t="s">
        <v>103</v>
      </c>
      <c r="B61">
        <v>0</v>
      </c>
      <c r="C61">
        <v>0</v>
      </c>
      <c r="D61">
        <v>52.136839999999999</v>
      </c>
      <c r="E61">
        <v>0</v>
      </c>
      <c r="F61">
        <v>0</v>
      </c>
      <c r="G61">
        <v>84.935542999999996</v>
      </c>
      <c r="H61">
        <v>0</v>
      </c>
      <c r="I61">
        <v>0</v>
      </c>
      <c r="J61">
        <v>107.948757</v>
      </c>
      <c r="K61">
        <v>688.71594700000003</v>
      </c>
      <c r="L61">
        <v>449.87855300000001</v>
      </c>
      <c r="M61">
        <v>97.055942999999999</v>
      </c>
      <c r="N61">
        <v>62.192497000000003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347.625</v>
      </c>
      <c r="V61">
        <v>20.801072000000001</v>
      </c>
      <c r="W61">
        <v>46.399079999999998</v>
      </c>
      <c r="X61">
        <v>148.20237499999999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51.870005999999997</v>
      </c>
      <c r="AH61">
        <v>24.515008999999999</v>
      </c>
      <c r="AI61">
        <v>0</v>
      </c>
      <c r="AJ61">
        <v>0</v>
      </c>
      <c r="AK61">
        <v>68.998153000000002</v>
      </c>
      <c r="AL61">
        <v>2.3239999999999998</v>
      </c>
      <c r="AM61">
        <v>0</v>
      </c>
      <c r="AN61">
        <v>0.75801200000000002</v>
      </c>
      <c r="AO61">
        <v>0</v>
      </c>
      <c r="AP61">
        <v>0</v>
      </c>
      <c r="AQ61">
        <v>0</v>
      </c>
      <c r="AR61">
        <v>30.911999999999999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0.93944399999999995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2770.4640210000007</v>
      </c>
    </row>
    <row r="62" spans="1:117">
      <c r="A62" t="s">
        <v>104</v>
      </c>
      <c r="B62">
        <v>0</v>
      </c>
      <c r="C62">
        <v>0</v>
      </c>
      <c r="D62">
        <v>52.136839999999999</v>
      </c>
      <c r="E62">
        <v>0</v>
      </c>
      <c r="F62">
        <v>0</v>
      </c>
      <c r="G62">
        <v>84.935542999999996</v>
      </c>
      <c r="H62">
        <v>0</v>
      </c>
      <c r="I62">
        <v>0</v>
      </c>
      <c r="J62">
        <v>107.948757</v>
      </c>
      <c r="K62">
        <v>688.71594700000003</v>
      </c>
      <c r="L62">
        <v>449.87855300000001</v>
      </c>
      <c r="M62">
        <v>97.055942999999999</v>
      </c>
      <c r="N62">
        <v>62.192497000000003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347.625</v>
      </c>
      <c r="V62">
        <v>20.801072000000001</v>
      </c>
      <c r="W62">
        <v>46.399079999999998</v>
      </c>
      <c r="X62">
        <v>148.20237499999999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51.870005999999997</v>
      </c>
      <c r="AH62">
        <v>24.515008999999999</v>
      </c>
      <c r="AI62">
        <v>0</v>
      </c>
      <c r="AJ62">
        <v>0</v>
      </c>
      <c r="AK62">
        <v>68.998153000000002</v>
      </c>
      <c r="AL62">
        <v>2.3239999999999998</v>
      </c>
      <c r="AM62">
        <v>0</v>
      </c>
      <c r="AN62">
        <v>0.75801200000000002</v>
      </c>
      <c r="AO62">
        <v>0</v>
      </c>
      <c r="AP62">
        <v>0</v>
      </c>
      <c r="AQ62">
        <v>0</v>
      </c>
      <c r="AR62">
        <v>30.911999999999999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0.93944399999999995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2770.4640210000007</v>
      </c>
    </row>
    <row r="63" spans="1:117">
      <c r="A63" t="s">
        <v>105</v>
      </c>
      <c r="B63">
        <v>0</v>
      </c>
      <c r="C63">
        <v>0</v>
      </c>
      <c r="D63">
        <v>52.136839999999999</v>
      </c>
      <c r="E63">
        <v>0</v>
      </c>
      <c r="F63">
        <v>0</v>
      </c>
      <c r="G63">
        <v>84.935542999999996</v>
      </c>
      <c r="H63">
        <v>0</v>
      </c>
      <c r="I63">
        <v>0</v>
      </c>
      <c r="J63">
        <v>107.948757</v>
      </c>
      <c r="K63">
        <v>688.71594700000003</v>
      </c>
      <c r="L63">
        <v>449.87855300000001</v>
      </c>
      <c r="M63">
        <v>97.055942999999999</v>
      </c>
      <c r="N63">
        <v>62.192497000000003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347.625</v>
      </c>
      <c r="V63">
        <v>20.801072000000001</v>
      </c>
      <c r="W63">
        <v>46.399079999999998</v>
      </c>
      <c r="X63">
        <v>148.20237499999999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51.870005999999997</v>
      </c>
      <c r="AH63">
        <v>24.515008999999999</v>
      </c>
      <c r="AI63">
        <v>0</v>
      </c>
      <c r="AJ63">
        <v>0</v>
      </c>
      <c r="AK63">
        <v>68.998153000000002</v>
      </c>
      <c r="AL63">
        <v>2.3239999999999998</v>
      </c>
      <c r="AM63">
        <v>0</v>
      </c>
      <c r="AN63">
        <v>0.75801200000000002</v>
      </c>
      <c r="AO63">
        <v>0</v>
      </c>
      <c r="AP63">
        <v>0</v>
      </c>
      <c r="AQ63">
        <v>0</v>
      </c>
      <c r="AR63">
        <v>30.911999999999999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0.93944399999999995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2770.4640210000007</v>
      </c>
    </row>
    <row r="64" spans="1:117">
      <c r="A64" t="s">
        <v>106</v>
      </c>
      <c r="B64">
        <v>0</v>
      </c>
      <c r="C64">
        <v>0</v>
      </c>
      <c r="D64">
        <v>52.136839999999999</v>
      </c>
      <c r="E64">
        <v>0</v>
      </c>
      <c r="F64">
        <v>0</v>
      </c>
      <c r="G64">
        <v>84.935542999999996</v>
      </c>
      <c r="H64">
        <v>0</v>
      </c>
      <c r="I64">
        <v>0</v>
      </c>
      <c r="J64">
        <v>107.948757</v>
      </c>
      <c r="K64">
        <v>688.71594700000003</v>
      </c>
      <c r="L64">
        <v>449.87855300000001</v>
      </c>
      <c r="M64">
        <v>97.055942999999999</v>
      </c>
      <c r="N64">
        <v>62.192497000000003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347.625</v>
      </c>
      <c r="V64">
        <v>20.801072000000001</v>
      </c>
      <c r="W64">
        <v>46.399079999999998</v>
      </c>
      <c r="X64">
        <v>148.20237499999999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51.870005999999997</v>
      </c>
      <c r="AH64">
        <v>24.515008999999999</v>
      </c>
      <c r="AI64">
        <v>0</v>
      </c>
      <c r="AJ64">
        <v>0</v>
      </c>
      <c r="AK64">
        <v>68.998153000000002</v>
      </c>
      <c r="AL64">
        <v>2.3239999999999998</v>
      </c>
      <c r="AM64">
        <v>0</v>
      </c>
      <c r="AN64">
        <v>0.75801200000000002</v>
      </c>
      <c r="AO64">
        <v>0</v>
      </c>
      <c r="AP64">
        <v>0</v>
      </c>
      <c r="AQ64">
        <v>0</v>
      </c>
      <c r="AR64">
        <v>30.911999999999999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0.93944399999999995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2770.4640210000007</v>
      </c>
    </row>
    <row r="65" spans="1:117">
      <c r="A65" t="s">
        <v>107</v>
      </c>
      <c r="B65">
        <v>0</v>
      </c>
      <c r="C65">
        <v>0</v>
      </c>
      <c r="D65">
        <v>52.136839999999999</v>
      </c>
      <c r="E65">
        <v>0</v>
      </c>
      <c r="F65">
        <v>0</v>
      </c>
      <c r="G65">
        <v>84.935542999999996</v>
      </c>
      <c r="H65">
        <v>0</v>
      </c>
      <c r="I65">
        <v>0</v>
      </c>
      <c r="J65">
        <v>107.948757</v>
      </c>
      <c r="K65">
        <v>688.71594700000003</v>
      </c>
      <c r="L65">
        <v>449.87855300000001</v>
      </c>
      <c r="M65">
        <v>97.055942999999999</v>
      </c>
      <c r="N65">
        <v>62.192497000000003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347.625</v>
      </c>
      <c r="V65">
        <v>20.801072000000001</v>
      </c>
      <c r="W65">
        <v>46.399079999999998</v>
      </c>
      <c r="X65">
        <v>148.20237499999999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51.870005999999997</v>
      </c>
      <c r="AH65">
        <v>24.515008999999999</v>
      </c>
      <c r="AI65">
        <v>0</v>
      </c>
      <c r="AJ65">
        <v>0</v>
      </c>
      <c r="AK65">
        <v>68.998153000000002</v>
      </c>
      <c r="AL65">
        <v>12.782</v>
      </c>
      <c r="AM65">
        <v>0</v>
      </c>
      <c r="AN65">
        <v>0.75801200000000002</v>
      </c>
      <c r="AO65">
        <v>0</v>
      </c>
      <c r="AP65">
        <v>0</v>
      </c>
      <c r="AQ65">
        <v>0</v>
      </c>
      <c r="AR65">
        <v>30.911999999999999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0.93944399999999995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2780.9220210000008</v>
      </c>
    </row>
    <row r="66" spans="1:117">
      <c r="A66" t="s">
        <v>108</v>
      </c>
      <c r="B66">
        <v>0</v>
      </c>
      <c r="C66">
        <v>0</v>
      </c>
      <c r="D66">
        <v>52.136839999999999</v>
      </c>
      <c r="E66">
        <v>0</v>
      </c>
      <c r="F66">
        <v>0</v>
      </c>
      <c r="G66">
        <v>84.935542999999996</v>
      </c>
      <c r="H66">
        <v>0</v>
      </c>
      <c r="I66">
        <v>0</v>
      </c>
      <c r="J66">
        <v>107.948757</v>
      </c>
      <c r="K66">
        <v>688.71594700000003</v>
      </c>
      <c r="L66">
        <v>449.87855300000001</v>
      </c>
      <c r="M66">
        <v>97.055942999999999</v>
      </c>
      <c r="N66">
        <v>62.192497000000003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347.625</v>
      </c>
      <c r="V66">
        <v>20.801072000000001</v>
      </c>
      <c r="W66">
        <v>46.399079999999998</v>
      </c>
      <c r="X66">
        <v>148.20237499999999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0</v>
      </c>
      <c r="AF66">
        <v>9.222505</v>
      </c>
      <c r="AG66">
        <v>51.870005999999997</v>
      </c>
      <c r="AH66">
        <v>24.515008999999999</v>
      </c>
      <c r="AI66">
        <v>0</v>
      </c>
      <c r="AJ66">
        <v>0</v>
      </c>
      <c r="AK66">
        <v>68.998153000000002</v>
      </c>
      <c r="AL66">
        <v>12.782</v>
      </c>
      <c r="AM66">
        <v>0</v>
      </c>
      <c r="AN66">
        <v>0.75801200000000002</v>
      </c>
      <c r="AO66">
        <v>0</v>
      </c>
      <c r="AP66">
        <v>0</v>
      </c>
      <c r="AQ66">
        <v>0</v>
      </c>
      <c r="AR66">
        <v>30.911999999999999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0.93944399999999995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2768.7254460000004</v>
      </c>
    </row>
    <row r="67" spans="1:117">
      <c r="A67" t="s">
        <v>109</v>
      </c>
      <c r="B67">
        <v>0</v>
      </c>
      <c r="C67">
        <v>0</v>
      </c>
      <c r="D67">
        <v>52.136839999999999</v>
      </c>
      <c r="E67">
        <v>0</v>
      </c>
      <c r="F67">
        <v>0</v>
      </c>
      <c r="G67">
        <v>84.935542999999996</v>
      </c>
      <c r="H67">
        <v>0</v>
      </c>
      <c r="I67">
        <v>0</v>
      </c>
      <c r="J67">
        <v>107.948757</v>
      </c>
      <c r="K67">
        <v>688.71594700000003</v>
      </c>
      <c r="L67">
        <v>449.87855300000001</v>
      </c>
      <c r="M67">
        <v>97.055942999999999</v>
      </c>
      <c r="N67">
        <v>62.192497000000003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347.625</v>
      </c>
      <c r="V67">
        <v>20.801072000000001</v>
      </c>
      <c r="W67">
        <v>46.399079999999998</v>
      </c>
      <c r="X67">
        <v>148.20237499999999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0</v>
      </c>
      <c r="AF67">
        <v>9.222505</v>
      </c>
      <c r="AG67">
        <v>51.870005999999997</v>
      </c>
      <c r="AH67">
        <v>24.515008999999999</v>
      </c>
      <c r="AI67">
        <v>0</v>
      </c>
      <c r="AJ67">
        <v>0</v>
      </c>
      <c r="AK67">
        <v>68.998153000000002</v>
      </c>
      <c r="AL67">
        <v>12.782</v>
      </c>
      <c r="AM67">
        <v>0</v>
      </c>
      <c r="AN67">
        <v>0.75801200000000002</v>
      </c>
      <c r="AO67">
        <v>0</v>
      </c>
      <c r="AP67">
        <v>0.51239999999999997</v>
      </c>
      <c r="AQ67">
        <v>0</v>
      </c>
      <c r="AR67">
        <v>32.015999999999998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0.93944399999999995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2770.3418460000007</v>
      </c>
    </row>
    <row r="68" spans="1:117">
      <c r="A68" t="s">
        <v>110</v>
      </c>
      <c r="B68">
        <v>0</v>
      </c>
      <c r="C68">
        <v>0</v>
      </c>
      <c r="D68">
        <v>52.136839999999999</v>
      </c>
      <c r="E68">
        <v>0</v>
      </c>
      <c r="F68">
        <v>0</v>
      </c>
      <c r="G68">
        <v>84.935541999999998</v>
      </c>
      <c r="H68">
        <v>0</v>
      </c>
      <c r="I68">
        <v>0</v>
      </c>
      <c r="J68">
        <v>107.948757</v>
      </c>
      <c r="K68">
        <v>688.71594700000003</v>
      </c>
      <c r="L68">
        <v>449.87855300000001</v>
      </c>
      <c r="M68">
        <v>97.055942999999999</v>
      </c>
      <c r="N68">
        <v>62.192497000000003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347.625</v>
      </c>
      <c r="V68">
        <v>20.801072000000001</v>
      </c>
      <c r="W68">
        <v>46.399079999999998</v>
      </c>
      <c r="X68">
        <v>148.20237499999999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0</v>
      </c>
      <c r="AF68">
        <v>9.222505</v>
      </c>
      <c r="AG68">
        <v>51.870005999999997</v>
      </c>
      <c r="AH68">
        <v>24.515008999999999</v>
      </c>
      <c r="AI68">
        <v>0</v>
      </c>
      <c r="AJ68">
        <v>0</v>
      </c>
      <c r="AK68">
        <v>68.998153000000002</v>
      </c>
      <c r="AL68">
        <v>12.782</v>
      </c>
      <c r="AM68">
        <v>0</v>
      </c>
      <c r="AN68">
        <v>0.75801200000000002</v>
      </c>
      <c r="AO68">
        <v>0</v>
      </c>
      <c r="AP68">
        <v>0.51239999999999997</v>
      </c>
      <c r="AQ68">
        <v>0</v>
      </c>
      <c r="AR68">
        <v>32.015999999999998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0.93944399999999995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2770.3418450000004</v>
      </c>
    </row>
    <row r="69" spans="1:117">
      <c r="A69" t="s">
        <v>111</v>
      </c>
      <c r="B69">
        <v>0</v>
      </c>
      <c r="C69">
        <v>0</v>
      </c>
      <c r="D69">
        <v>52.136839999999999</v>
      </c>
      <c r="E69">
        <v>0</v>
      </c>
      <c r="F69">
        <v>0</v>
      </c>
      <c r="G69">
        <v>84.935542999999996</v>
      </c>
      <c r="H69">
        <v>0</v>
      </c>
      <c r="I69">
        <v>0</v>
      </c>
      <c r="J69">
        <v>107.948757</v>
      </c>
      <c r="K69">
        <v>688.71594700000003</v>
      </c>
      <c r="L69">
        <v>449.87855300000001</v>
      </c>
      <c r="M69">
        <v>97.055942999999999</v>
      </c>
      <c r="N69">
        <v>62.192497000000003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347.625</v>
      </c>
      <c r="V69">
        <v>20.801072000000001</v>
      </c>
      <c r="W69">
        <v>46.399079999999998</v>
      </c>
      <c r="X69">
        <v>148.20237499999999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0</v>
      </c>
      <c r="AF69">
        <v>9.222505</v>
      </c>
      <c r="AG69">
        <v>51.870005999999997</v>
      </c>
      <c r="AH69">
        <v>24.515008999999999</v>
      </c>
      <c r="AI69">
        <v>0</v>
      </c>
      <c r="AJ69">
        <v>0</v>
      </c>
      <c r="AK69">
        <v>68.998153000000002</v>
      </c>
      <c r="AL69">
        <v>12.782</v>
      </c>
      <c r="AM69">
        <v>2.220046</v>
      </c>
      <c r="AN69">
        <v>0.75801200000000002</v>
      </c>
      <c r="AO69">
        <v>0</v>
      </c>
      <c r="AP69">
        <v>0.51239999999999997</v>
      </c>
      <c r="AQ69">
        <v>0</v>
      </c>
      <c r="AR69">
        <v>32.015999999999998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0.93944399999999995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2775.3087460000006</v>
      </c>
    </row>
    <row r="70" spans="1:117">
      <c r="A70" t="s">
        <v>112</v>
      </c>
      <c r="B70">
        <v>0</v>
      </c>
      <c r="C70">
        <v>0</v>
      </c>
      <c r="D70">
        <v>52.136839999999999</v>
      </c>
      <c r="E70">
        <v>0</v>
      </c>
      <c r="F70">
        <v>0</v>
      </c>
      <c r="G70">
        <v>84.935542999999996</v>
      </c>
      <c r="H70">
        <v>0</v>
      </c>
      <c r="I70">
        <v>0</v>
      </c>
      <c r="J70">
        <v>107.948757</v>
      </c>
      <c r="K70">
        <v>688.71594700000003</v>
      </c>
      <c r="L70">
        <v>449.87855300000001</v>
      </c>
      <c r="M70">
        <v>97.055942999999999</v>
      </c>
      <c r="N70">
        <v>62.192497000000003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347.625</v>
      </c>
      <c r="V70">
        <v>20.801072000000001</v>
      </c>
      <c r="W70">
        <v>46.399079999999998</v>
      </c>
      <c r="X70">
        <v>148.20237499999999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51.870005999999997</v>
      </c>
      <c r="AH70">
        <v>24.515008999999999</v>
      </c>
      <c r="AI70">
        <v>0</v>
      </c>
      <c r="AJ70">
        <v>0</v>
      </c>
      <c r="AK70">
        <v>68.998153000000002</v>
      </c>
      <c r="AL70">
        <v>12.782</v>
      </c>
      <c r="AM70">
        <v>6.1844130000000002</v>
      </c>
      <c r="AN70">
        <v>0.75801200000000002</v>
      </c>
      <c r="AO70">
        <v>0</v>
      </c>
      <c r="AP70">
        <v>0.51239999999999997</v>
      </c>
      <c r="AQ70">
        <v>0</v>
      </c>
      <c r="AR70">
        <v>32.015999999999998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0.93944399999999995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2798.9982480000008</v>
      </c>
    </row>
    <row r="71" spans="1:117">
      <c r="A71" t="s">
        <v>113</v>
      </c>
      <c r="B71">
        <v>0</v>
      </c>
      <c r="C71">
        <v>0</v>
      </c>
      <c r="D71">
        <v>52.136839999999999</v>
      </c>
      <c r="E71">
        <v>0</v>
      </c>
      <c r="F71">
        <v>0</v>
      </c>
      <c r="G71">
        <v>84.935542999999996</v>
      </c>
      <c r="H71">
        <v>0</v>
      </c>
      <c r="I71">
        <v>0</v>
      </c>
      <c r="J71">
        <v>108.62768</v>
      </c>
      <c r="K71">
        <v>688.71594700000003</v>
      </c>
      <c r="L71">
        <v>449.87855300000001</v>
      </c>
      <c r="M71">
        <v>97.055942999999999</v>
      </c>
      <c r="N71">
        <v>62.192497000000003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347.625</v>
      </c>
      <c r="V71">
        <v>20.801072000000001</v>
      </c>
      <c r="W71">
        <v>46.399079999999998</v>
      </c>
      <c r="X71">
        <v>148.20237499999999</v>
      </c>
      <c r="Y71">
        <v>0</v>
      </c>
      <c r="Z71">
        <v>6.5208000000000004</v>
      </c>
      <c r="AA71">
        <v>19.75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51.870005999999997</v>
      </c>
      <c r="AH71">
        <v>24.515008999999999</v>
      </c>
      <c r="AI71">
        <v>0</v>
      </c>
      <c r="AJ71">
        <v>0</v>
      </c>
      <c r="AK71">
        <v>68.998153000000002</v>
      </c>
      <c r="AL71">
        <v>2.3239999999999998</v>
      </c>
      <c r="AM71">
        <v>12.527402</v>
      </c>
      <c r="AN71">
        <v>0.75801200000000002</v>
      </c>
      <c r="AO71">
        <v>0</v>
      </c>
      <c r="AP71">
        <v>0</v>
      </c>
      <c r="AQ71">
        <v>0</v>
      </c>
      <c r="AR71">
        <v>32.015999999999998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0</v>
      </c>
      <c r="BA71">
        <v>0.93944399999999995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2800.7504000000004</v>
      </c>
    </row>
    <row r="72" spans="1:117">
      <c r="A72" t="s">
        <v>114</v>
      </c>
      <c r="B72">
        <v>0</v>
      </c>
      <c r="C72">
        <v>0</v>
      </c>
      <c r="D72">
        <v>52.136839999999999</v>
      </c>
      <c r="E72">
        <v>0</v>
      </c>
      <c r="F72">
        <v>0</v>
      </c>
      <c r="G72">
        <v>84.935542999999996</v>
      </c>
      <c r="H72">
        <v>0</v>
      </c>
      <c r="I72">
        <v>0</v>
      </c>
      <c r="J72">
        <v>108.62768</v>
      </c>
      <c r="K72">
        <v>688.71594700000003</v>
      </c>
      <c r="L72">
        <v>449.87855300000001</v>
      </c>
      <c r="M72">
        <v>97.055942999999999</v>
      </c>
      <c r="N72">
        <v>62.192497000000003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347.625</v>
      </c>
      <c r="V72">
        <v>20.801072000000001</v>
      </c>
      <c r="W72">
        <v>46.399079999999998</v>
      </c>
      <c r="X72">
        <v>148.20237499999999</v>
      </c>
      <c r="Y72">
        <v>0</v>
      </c>
      <c r="Z72">
        <v>6.5208000000000004</v>
      </c>
      <c r="AA72">
        <v>19.75</v>
      </c>
      <c r="AB72">
        <v>0</v>
      </c>
      <c r="AC72">
        <v>0</v>
      </c>
      <c r="AD72">
        <v>0</v>
      </c>
      <c r="AE72">
        <v>19.725135000000002</v>
      </c>
      <c r="AF72">
        <v>9.222505</v>
      </c>
      <c r="AG72">
        <v>51.870005999999997</v>
      </c>
      <c r="AH72">
        <v>47.358539999999998</v>
      </c>
      <c r="AI72">
        <v>0</v>
      </c>
      <c r="AJ72">
        <v>0</v>
      </c>
      <c r="AK72">
        <v>68.998153000000002</v>
      </c>
      <c r="AL72">
        <v>2.3239999999999998</v>
      </c>
      <c r="AM72">
        <v>12.527402</v>
      </c>
      <c r="AN72">
        <v>0.75801200000000002</v>
      </c>
      <c r="AO72">
        <v>0</v>
      </c>
      <c r="AP72">
        <v>0</v>
      </c>
      <c r="AQ72">
        <v>0</v>
      </c>
      <c r="AR72">
        <v>32.015999999999998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0</v>
      </c>
      <c r="BA72">
        <v>1.8326849999999999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2824.4871720000001</v>
      </c>
    </row>
    <row r="73" spans="1:117">
      <c r="A73" t="s">
        <v>115</v>
      </c>
      <c r="B73">
        <v>0</v>
      </c>
      <c r="C73">
        <v>0</v>
      </c>
      <c r="D73">
        <v>52.136839999999999</v>
      </c>
      <c r="E73">
        <v>0</v>
      </c>
      <c r="F73">
        <v>0</v>
      </c>
      <c r="G73">
        <v>84.935542999999996</v>
      </c>
      <c r="H73">
        <v>0</v>
      </c>
      <c r="I73">
        <v>0</v>
      </c>
      <c r="J73">
        <v>108.62768</v>
      </c>
      <c r="K73">
        <v>688.71594700000003</v>
      </c>
      <c r="L73">
        <v>449.87855300000001</v>
      </c>
      <c r="M73">
        <v>97.055942999999999</v>
      </c>
      <c r="N73">
        <v>62.192497000000003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347.625</v>
      </c>
      <c r="V73">
        <v>20.801072000000001</v>
      </c>
      <c r="W73">
        <v>46.399079999999998</v>
      </c>
      <c r="X73">
        <v>148.20237499999999</v>
      </c>
      <c r="Y73">
        <v>0</v>
      </c>
      <c r="Z73">
        <v>6.5208000000000004</v>
      </c>
      <c r="AA73">
        <v>28.09872</v>
      </c>
      <c r="AB73">
        <v>0</v>
      </c>
      <c r="AC73">
        <v>11.598717000000001</v>
      </c>
      <c r="AD73">
        <v>0</v>
      </c>
      <c r="AE73">
        <v>19.725135000000002</v>
      </c>
      <c r="AF73">
        <v>9.222505</v>
      </c>
      <c r="AG73">
        <v>51.870005999999997</v>
      </c>
      <c r="AH73">
        <v>47.358539999999998</v>
      </c>
      <c r="AI73">
        <v>0</v>
      </c>
      <c r="AJ73">
        <v>0</v>
      </c>
      <c r="AK73">
        <v>68.998153000000002</v>
      </c>
      <c r="AL73">
        <v>2.3239999999999998</v>
      </c>
      <c r="AM73">
        <v>12.527402</v>
      </c>
      <c r="AN73">
        <v>0.75801200000000002</v>
      </c>
      <c r="AO73">
        <v>0</v>
      </c>
      <c r="AP73">
        <v>0</v>
      </c>
      <c r="AQ73">
        <v>13.147416</v>
      </c>
      <c r="AR73">
        <v>32.015999999999998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1.8736980000000001</v>
      </c>
      <c r="BA73">
        <v>1.8326849999999999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2859.4557229999996</v>
      </c>
    </row>
    <row r="74" spans="1:117">
      <c r="A74" t="s">
        <v>116</v>
      </c>
      <c r="B74">
        <v>0</v>
      </c>
      <c r="C74">
        <v>0</v>
      </c>
      <c r="D74">
        <v>52.136839999999999</v>
      </c>
      <c r="E74">
        <v>0</v>
      </c>
      <c r="F74">
        <v>0</v>
      </c>
      <c r="G74">
        <v>84.935542999999996</v>
      </c>
      <c r="H74">
        <v>0</v>
      </c>
      <c r="I74">
        <v>0</v>
      </c>
      <c r="J74">
        <v>108.62768</v>
      </c>
      <c r="K74">
        <v>688.71594700000003</v>
      </c>
      <c r="L74">
        <v>449.87855300000001</v>
      </c>
      <c r="M74">
        <v>97.055942999999999</v>
      </c>
      <c r="N74">
        <v>62.192497000000003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347.625</v>
      </c>
      <c r="V74">
        <v>20.801072000000001</v>
      </c>
      <c r="W74">
        <v>46.399079999999998</v>
      </c>
      <c r="X74">
        <v>148.20237499999999</v>
      </c>
      <c r="Y74">
        <v>0</v>
      </c>
      <c r="Z74">
        <v>6.5208000000000004</v>
      </c>
      <c r="AA74">
        <v>28.09872</v>
      </c>
      <c r="AB74">
        <v>4.0907410000000004</v>
      </c>
      <c r="AC74">
        <v>11.598717000000001</v>
      </c>
      <c r="AD74">
        <v>0</v>
      </c>
      <c r="AE74">
        <v>19.725135000000002</v>
      </c>
      <c r="AF74">
        <v>9.222505</v>
      </c>
      <c r="AG74">
        <v>51.870005999999997</v>
      </c>
      <c r="AH74">
        <v>66.859116</v>
      </c>
      <c r="AI74">
        <v>0</v>
      </c>
      <c r="AJ74">
        <v>0</v>
      </c>
      <c r="AK74">
        <v>68.998153000000002</v>
      </c>
      <c r="AL74">
        <v>2.3239999999999998</v>
      </c>
      <c r="AM74">
        <v>18.800616999999999</v>
      </c>
      <c r="AN74">
        <v>0.75801200000000002</v>
      </c>
      <c r="AO74">
        <v>0</v>
      </c>
      <c r="AP74">
        <v>0</v>
      </c>
      <c r="AQ74">
        <v>27.091645</v>
      </c>
      <c r="AR74">
        <v>32.015999999999998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2.10791</v>
      </c>
      <c r="BA74">
        <v>2.5873210000000002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2904.2533319999998</v>
      </c>
    </row>
    <row r="75" spans="1:117">
      <c r="A75" t="s">
        <v>117</v>
      </c>
      <c r="B75">
        <v>0</v>
      </c>
      <c r="C75">
        <v>0</v>
      </c>
      <c r="D75">
        <v>52.136839999999999</v>
      </c>
      <c r="E75">
        <v>0</v>
      </c>
      <c r="F75">
        <v>0</v>
      </c>
      <c r="G75">
        <v>84.935542999999996</v>
      </c>
      <c r="H75">
        <v>0</v>
      </c>
      <c r="I75">
        <v>0</v>
      </c>
      <c r="J75">
        <v>108.62768</v>
      </c>
      <c r="K75">
        <v>688.71594700000003</v>
      </c>
      <c r="L75">
        <v>449.87855300000001</v>
      </c>
      <c r="M75">
        <v>97.055942999999999</v>
      </c>
      <c r="N75">
        <v>62.192497000000003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347.625</v>
      </c>
      <c r="V75">
        <v>20.801072000000001</v>
      </c>
      <c r="W75">
        <v>46.399079999999998</v>
      </c>
      <c r="X75">
        <v>148.20237499999999</v>
      </c>
      <c r="Y75">
        <v>0</v>
      </c>
      <c r="Z75">
        <v>6.5208000000000004</v>
      </c>
      <c r="AA75">
        <v>34.76</v>
      </c>
      <c r="AB75">
        <v>16.166609000000001</v>
      </c>
      <c r="AC75">
        <v>11.598717000000001</v>
      </c>
      <c r="AD75">
        <v>9.4818259999999999</v>
      </c>
      <c r="AE75">
        <v>19.725135000000002</v>
      </c>
      <c r="AF75">
        <v>9.222505</v>
      </c>
      <c r="AG75">
        <v>51.870005999999997</v>
      </c>
      <c r="AH75">
        <v>100.288674</v>
      </c>
      <c r="AI75">
        <v>0</v>
      </c>
      <c r="AJ75">
        <v>0</v>
      </c>
      <c r="AK75">
        <v>68.998153000000002</v>
      </c>
      <c r="AL75">
        <v>2.3239999999999998</v>
      </c>
      <c r="AM75">
        <v>18.800616999999999</v>
      </c>
      <c r="AN75">
        <v>0.75801200000000002</v>
      </c>
      <c r="AO75">
        <v>0</v>
      </c>
      <c r="AP75">
        <v>0.38429999999999997</v>
      </c>
      <c r="AQ75">
        <v>39.840654999999998</v>
      </c>
      <c r="AR75">
        <v>32.015999999999998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4.6374019999999998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2982.8429249999999</v>
      </c>
    </row>
    <row r="76" spans="1:117">
      <c r="A76" t="s">
        <v>118</v>
      </c>
      <c r="B76">
        <v>0</v>
      </c>
      <c r="C76">
        <v>0</v>
      </c>
      <c r="D76">
        <v>52.136839999999999</v>
      </c>
      <c r="E76">
        <v>0</v>
      </c>
      <c r="F76">
        <v>0</v>
      </c>
      <c r="G76">
        <v>84.935542999999996</v>
      </c>
      <c r="H76">
        <v>0</v>
      </c>
      <c r="I76">
        <v>0</v>
      </c>
      <c r="J76">
        <v>108.62768</v>
      </c>
      <c r="K76">
        <v>688.71594700000003</v>
      </c>
      <c r="L76">
        <v>449.87855300000001</v>
      </c>
      <c r="M76">
        <v>97.055942999999999</v>
      </c>
      <c r="N76">
        <v>62.192497000000003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347.625</v>
      </c>
      <c r="V76">
        <v>20.801072000000001</v>
      </c>
      <c r="W76">
        <v>46.399079999999998</v>
      </c>
      <c r="X76">
        <v>148.20237499999999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51.870005999999997</v>
      </c>
      <c r="AH76">
        <v>110.094678</v>
      </c>
      <c r="AI76">
        <v>0</v>
      </c>
      <c r="AJ76">
        <v>0</v>
      </c>
      <c r="AK76">
        <v>68.998153000000002</v>
      </c>
      <c r="AL76">
        <v>12.782</v>
      </c>
      <c r="AM76">
        <v>18.800616999999999</v>
      </c>
      <c r="AN76">
        <v>0.75801200000000002</v>
      </c>
      <c r="AO76">
        <v>0</v>
      </c>
      <c r="AP76">
        <v>0.38429999999999997</v>
      </c>
      <c r="AQ76">
        <v>54.502015999999998</v>
      </c>
      <c r="AR76">
        <v>32.015999999999998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4.2505990000000002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3090.3332889999997</v>
      </c>
    </row>
    <row r="77" spans="1:117">
      <c r="A77" t="s">
        <v>119</v>
      </c>
      <c r="B77">
        <v>0</v>
      </c>
      <c r="C77">
        <v>0</v>
      </c>
      <c r="D77">
        <v>52.136839999999999</v>
      </c>
      <c r="E77">
        <v>0</v>
      </c>
      <c r="F77">
        <v>0</v>
      </c>
      <c r="G77">
        <v>84.935542999999996</v>
      </c>
      <c r="H77">
        <v>0</v>
      </c>
      <c r="I77">
        <v>0</v>
      </c>
      <c r="J77">
        <v>108.62768</v>
      </c>
      <c r="K77">
        <v>688.41594699999996</v>
      </c>
      <c r="L77">
        <v>449.87855300000001</v>
      </c>
      <c r="M77">
        <v>97.055942999999999</v>
      </c>
      <c r="N77">
        <v>62.192497000000003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347.625</v>
      </c>
      <c r="V77">
        <v>20.801072000000001</v>
      </c>
      <c r="W77">
        <v>46.399079999999998</v>
      </c>
      <c r="X77">
        <v>148.20237499999999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51.870005999999997</v>
      </c>
      <c r="AH77">
        <v>137.618347</v>
      </c>
      <c r="AI77">
        <v>0</v>
      </c>
      <c r="AJ77">
        <v>0</v>
      </c>
      <c r="AK77">
        <v>68.998153000000002</v>
      </c>
      <c r="AL77">
        <v>79.376220000000004</v>
      </c>
      <c r="AM77">
        <v>19.980412000000001</v>
      </c>
      <c r="AN77">
        <v>0.75801200000000002</v>
      </c>
      <c r="AO77">
        <v>0</v>
      </c>
      <c r="AP77">
        <v>6.0206999999999997</v>
      </c>
      <c r="AQ77">
        <v>54.502015999999998</v>
      </c>
      <c r="AR77">
        <v>32.015999999999998</v>
      </c>
      <c r="AS77">
        <v>38.989905999999998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3270.773791999999</v>
      </c>
    </row>
    <row r="78" spans="1:117">
      <c r="A78" t="s">
        <v>120</v>
      </c>
      <c r="B78">
        <v>0</v>
      </c>
      <c r="C78">
        <v>0</v>
      </c>
      <c r="D78">
        <v>52.136839999999999</v>
      </c>
      <c r="E78">
        <v>0</v>
      </c>
      <c r="F78">
        <v>0</v>
      </c>
      <c r="G78">
        <v>84.935542999999996</v>
      </c>
      <c r="H78">
        <v>0</v>
      </c>
      <c r="I78">
        <v>0</v>
      </c>
      <c r="J78">
        <v>108.62768</v>
      </c>
      <c r="K78">
        <v>688.41594699999996</v>
      </c>
      <c r="L78">
        <v>449.87855300000001</v>
      </c>
      <c r="M78">
        <v>97.055942999999999</v>
      </c>
      <c r="N78">
        <v>62.192497000000003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347.625</v>
      </c>
      <c r="V78">
        <v>20.801072000000001</v>
      </c>
      <c r="W78">
        <v>46.399079999999998</v>
      </c>
      <c r="X78">
        <v>148.20237499999999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51.870005999999997</v>
      </c>
      <c r="AH78">
        <v>137.618347</v>
      </c>
      <c r="AI78">
        <v>3.814368</v>
      </c>
      <c r="AJ78">
        <v>0</v>
      </c>
      <c r="AK78">
        <v>68.998153000000002</v>
      </c>
      <c r="AL78">
        <v>79.376220000000004</v>
      </c>
      <c r="AM78">
        <v>19.980412000000001</v>
      </c>
      <c r="AN78">
        <v>0.75801200000000002</v>
      </c>
      <c r="AO78">
        <v>0</v>
      </c>
      <c r="AP78">
        <v>6.0206999999999997</v>
      </c>
      <c r="AQ78">
        <v>54.502015999999998</v>
      </c>
      <c r="AR78">
        <v>32.015999999999998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5.3132479999999997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3285.5477339999989</v>
      </c>
    </row>
    <row r="79" spans="1:117">
      <c r="A79" t="s">
        <v>121</v>
      </c>
      <c r="B79">
        <v>0</v>
      </c>
      <c r="C79">
        <v>0</v>
      </c>
      <c r="D79">
        <v>52.527867000000001</v>
      </c>
      <c r="E79">
        <v>0</v>
      </c>
      <c r="F79">
        <v>0</v>
      </c>
      <c r="G79">
        <v>84.935542999999996</v>
      </c>
      <c r="H79">
        <v>0</v>
      </c>
      <c r="I79">
        <v>0</v>
      </c>
      <c r="J79">
        <v>108.62768</v>
      </c>
      <c r="K79">
        <v>688.41594699999996</v>
      </c>
      <c r="L79">
        <v>449.87855300000001</v>
      </c>
      <c r="M79">
        <v>97.055942999999999</v>
      </c>
      <c r="N79">
        <v>62.192497000000003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347.625</v>
      </c>
      <c r="V79">
        <v>20.801072000000001</v>
      </c>
      <c r="W79">
        <v>46.399079999999998</v>
      </c>
      <c r="X79">
        <v>148.20237499999999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51.870005999999997</v>
      </c>
      <c r="AH79">
        <v>137.618347</v>
      </c>
      <c r="AI79">
        <v>19.596695</v>
      </c>
      <c r="AJ79">
        <v>0</v>
      </c>
      <c r="AK79">
        <v>68.998153000000002</v>
      </c>
      <c r="AL79">
        <v>79.376220000000004</v>
      </c>
      <c r="AM79">
        <v>19.980412000000001</v>
      </c>
      <c r="AN79">
        <v>0.75801200000000002</v>
      </c>
      <c r="AO79">
        <v>0</v>
      </c>
      <c r="AP79">
        <v>5.8925999999999998</v>
      </c>
      <c r="AQ79">
        <v>54.502015999999998</v>
      </c>
      <c r="AR79">
        <v>32.015999999999998</v>
      </c>
      <c r="AS79">
        <v>38.989905999999998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5.3132479999999997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3301.5929879999994</v>
      </c>
    </row>
    <row r="80" spans="1:117">
      <c r="A80" t="s">
        <v>122</v>
      </c>
      <c r="B80">
        <v>0</v>
      </c>
      <c r="C80">
        <v>0</v>
      </c>
      <c r="D80">
        <v>52.527867000000001</v>
      </c>
      <c r="E80">
        <v>0</v>
      </c>
      <c r="F80">
        <v>0</v>
      </c>
      <c r="G80">
        <v>84.935542999999996</v>
      </c>
      <c r="H80">
        <v>0</v>
      </c>
      <c r="I80">
        <v>0</v>
      </c>
      <c r="J80">
        <v>108.62768</v>
      </c>
      <c r="K80">
        <v>688.41594699999996</v>
      </c>
      <c r="L80">
        <v>449.87855300000001</v>
      </c>
      <c r="M80">
        <v>97.055942999999999</v>
      </c>
      <c r="N80">
        <v>62.192497000000003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347.625</v>
      </c>
      <c r="V80">
        <v>20.801072000000001</v>
      </c>
      <c r="W80">
        <v>46.399079999999998</v>
      </c>
      <c r="X80">
        <v>148.20237499999999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51.870005999999997</v>
      </c>
      <c r="AH80">
        <v>137.618347</v>
      </c>
      <c r="AI80">
        <v>19.596695</v>
      </c>
      <c r="AJ80">
        <v>0</v>
      </c>
      <c r="AK80">
        <v>68.998153000000002</v>
      </c>
      <c r="AL80">
        <v>79.376220000000004</v>
      </c>
      <c r="AM80">
        <v>19.980412000000001</v>
      </c>
      <c r="AN80">
        <v>0.75801200000000002</v>
      </c>
      <c r="AO80">
        <v>0</v>
      </c>
      <c r="AP80">
        <v>5.8925999999999998</v>
      </c>
      <c r="AQ80">
        <v>54.502015999999998</v>
      </c>
      <c r="AR80">
        <v>32.015999999999998</v>
      </c>
      <c r="AS80">
        <v>38.989905999999998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5.3132479999999997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3301.5929879999994</v>
      </c>
    </row>
    <row r="81" spans="1:117">
      <c r="A81" t="s">
        <v>123</v>
      </c>
      <c r="B81">
        <v>0</v>
      </c>
      <c r="C81">
        <v>0</v>
      </c>
      <c r="D81">
        <v>52.527867000000001</v>
      </c>
      <c r="E81">
        <v>0</v>
      </c>
      <c r="F81">
        <v>0</v>
      </c>
      <c r="G81">
        <v>84.935542999999996</v>
      </c>
      <c r="H81">
        <v>0</v>
      </c>
      <c r="I81">
        <v>0</v>
      </c>
      <c r="J81">
        <v>108.62768</v>
      </c>
      <c r="K81">
        <v>688.41594699999996</v>
      </c>
      <c r="L81">
        <v>449.87855300000001</v>
      </c>
      <c r="M81">
        <v>97.055942999999999</v>
      </c>
      <c r="N81">
        <v>62.192497000000003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347.625</v>
      </c>
      <c r="V81">
        <v>20.801072000000001</v>
      </c>
      <c r="W81">
        <v>46.399079999999998</v>
      </c>
      <c r="X81">
        <v>148.20237499999999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18.44501</v>
      </c>
      <c r="AG81">
        <v>51.870005999999997</v>
      </c>
      <c r="AH81">
        <v>137.618347</v>
      </c>
      <c r="AI81">
        <v>19.596695</v>
      </c>
      <c r="AJ81">
        <v>0</v>
      </c>
      <c r="AK81">
        <v>68.998153000000002</v>
      </c>
      <c r="AL81">
        <v>15.106</v>
      </c>
      <c r="AM81">
        <v>19.980412000000001</v>
      </c>
      <c r="AN81">
        <v>0.75801200000000002</v>
      </c>
      <c r="AO81">
        <v>0</v>
      </c>
      <c r="AP81">
        <v>5.8925999999999998</v>
      </c>
      <c r="AQ81">
        <v>54.502015999999998</v>
      </c>
      <c r="AR81">
        <v>32.015999999999998</v>
      </c>
      <c r="AS81">
        <v>38.989905999999998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5.3132479999999997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3245.3924599999996</v>
      </c>
    </row>
    <row r="82" spans="1:117">
      <c r="A82" t="s">
        <v>124</v>
      </c>
      <c r="B82">
        <v>0</v>
      </c>
      <c r="C82">
        <v>0</v>
      </c>
      <c r="D82">
        <v>52.527867000000001</v>
      </c>
      <c r="E82">
        <v>0</v>
      </c>
      <c r="F82">
        <v>0</v>
      </c>
      <c r="G82">
        <v>84.935542999999996</v>
      </c>
      <c r="H82">
        <v>0</v>
      </c>
      <c r="I82">
        <v>0</v>
      </c>
      <c r="J82">
        <v>108.62768</v>
      </c>
      <c r="K82">
        <v>688.41594699999996</v>
      </c>
      <c r="L82">
        <v>449.87855300000001</v>
      </c>
      <c r="M82">
        <v>97.055942999999999</v>
      </c>
      <c r="N82">
        <v>62.192497000000003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347.625</v>
      </c>
      <c r="V82">
        <v>20.801072000000001</v>
      </c>
      <c r="W82">
        <v>46.399079999999998</v>
      </c>
      <c r="X82">
        <v>148.20237499999999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18.44501</v>
      </c>
      <c r="AG82">
        <v>51.870005999999997</v>
      </c>
      <c r="AH82">
        <v>137.618347</v>
      </c>
      <c r="AI82">
        <v>19.596695</v>
      </c>
      <c r="AJ82">
        <v>0</v>
      </c>
      <c r="AK82">
        <v>68.998153000000002</v>
      </c>
      <c r="AL82">
        <v>12.782</v>
      </c>
      <c r="AM82">
        <v>19.980412000000001</v>
      </c>
      <c r="AN82">
        <v>0.75801200000000002</v>
      </c>
      <c r="AO82">
        <v>0</v>
      </c>
      <c r="AP82">
        <v>5.8925999999999998</v>
      </c>
      <c r="AQ82">
        <v>54.502015999999998</v>
      </c>
      <c r="AR82">
        <v>32.015999999999998</v>
      </c>
      <c r="AS82">
        <v>38.989905999999998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5.3132479999999997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3232.1844259999993</v>
      </c>
    </row>
    <row r="83" spans="1:117">
      <c r="A83" t="s">
        <v>125</v>
      </c>
      <c r="B83">
        <v>0</v>
      </c>
      <c r="C83">
        <v>0</v>
      </c>
      <c r="D83">
        <v>52.527867000000001</v>
      </c>
      <c r="E83">
        <v>0</v>
      </c>
      <c r="F83">
        <v>0</v>
      </c>
      <c r="G83">
        <v>84.935542999999996</v>
      </c>
      <c r="H83">
        <v>0</v>
      </c>
      <c r="I83">
        <v>0</v>
      </c>
      <c r="J83">
        <v>108.62768</v>
      </c>
      <c r="K83">
        <v>688.41594699999996</v>
      </c>
      <c r="L83">
        <v>449.87855300000001</v>
      </c>
      <c r="M83">
        <v>97.055942999999999</v>
      </c>
      <c r="N83">
        <v>62.192497000000003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347.625</v>
      </c>
      <c r="V83">
        <v>20.801072000000001</v>
      </c>
      <c r="W83">
        <v>46.399079999999998</v>
      </c>
      <c r="X83">
        <v>148.20237499999999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18.44501</v>
      </c>
      <c r="AG83">
        <v>51.870005999999997</v>
      </c>
      <c r="AH83">
        <v>110.094678</v>
      </c>
      <c r="AI83">
        <v>19.596695</v>
      </c>
      <c r="AJ83">
        <v>0</v>
      </c>
      <c r="AK83">
        <v>68.998153000000002</v>
      </c>
      <c r="AL83">
        <v>12.782</v>
      </c>
      <c r="AM83">
        <v>19.980412000000001</v>
      </c>
      <c r="AN83">
        <v>0.75801200000000002</v>
      </c>
      <c r="AO83">
        <v>0</v>
      </c>
      <c r="AP83">
        <v>5.8925999999999998</v>
      </c>
      <c r="AQ83">
        <v>54.502015999999998</v>
      </c>
      <c r="AR83">
        <v>32.015999999999998</v>
      </c>
      <c r="AS83">
        <v>38.989905999999998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4.2505990000000002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3203.5981079999992</v>
      </c>
    </row>
    <row r="84" spans="1:117">
      <c r="A84" t="s">
        <v>126</v>
      </c>
      <c r="B84">
        <v>0</v>
      </c>
      <c r="C84">
        <v>0</v>
      </c>
      <c r="D84">
        <v>52.527867000000001</v>
      </c>
      <c r="E84">
        <v>0</v>
      </c>
      <c r="F84">
        <v>0</v>
      </c>
      <c r="G84">
        <v>84.935542999999996</v>
      </c>
      <c r="H84">
        <v>0</v>
      </c>
      <c r="I84">
        <v>0</v>
      </c>
      <c r="J84">
        <v>108.62768</v>
      </c>
      <c r="K84">
        <v>688.41594699999996</v>
      </c>
      <c r="L84">
        <v>449.87855300000001</v>
      </c>
      <c r="M84">
        <v>97.055942999999999</v>
      </c>
      <c r="N84">
        <v>62.192497000000003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347.625</v>
      </c>
      <c r="V84">
        <v>20.801072000000001</v>
      </c>
      <c r="W84">
        <v>46.399079999999998</v>
      </c>
      <c r="X84">
        <v>148.20237499999999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18.44501</v>
      </c>
      <c r="AG84">
        <v>51.870005999999997</v>
      </c>
      <c r="AH84">
        <v>89.145488</v>
      </c>
      <c r="AI84">
        <v>19.596695</v>
      </c>
      <c r="AJ84">
        <v>0</v>
      </c>
      <c r="AK84">
        <v>68.998153000000002</v>
      </c>
      <c r="AL84">
        <v>12.782</v>
      </c>
      <c r="AM84">
        <v>19.980412000000001</v>
      </c>
      <c r="AN84">
        <v>0.75801200000000002</v>
      </c>
      <c r="AO84">
        <v>0</v>
      </c>
      <c r="AP84">
        <v>5.8925999999999998</v>
      </c>
      <c r="AQ84">
        <v>54.502015999999998</v>
      </c>
      <c r="AR84">
        <v>32.015999999999998</v>
      </c>
      <c r="AS84">
        <v>38.989905999999998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6.9561019999999996</v>
      </c>
      <c r="BA84">
        <v>3.434361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3179.5139789999998</v>
      </c>
    </row>
    <row r="85" spans="1:117">
      <c r="A85" t="s">
        <v>127</v>
      </c>
      <c r="B85">
        <v>0</v>
      </c>
      <c r="C85">
        <v>0</v>
      </c>
      <c r="D85">
        <v>52.527867000000001</v>
      </c>
      <c r="E85">
        <v>0</v>
      </c>
      <c r="F85">
        <v>0</v>
      </c>
      <c r="G85">
        <v>84.935542999999996</v>
      </c>
      <c r="H85">
        <v>0</v>
      </c>
      <c r="I85">
        <v>0</v>
      </c>
      <c r="J85">
        <v>108.62768</v>
      </c>
      <c r="K85">
        <v>688.41594699999996</v>
      </c>
      <c r="L85">
        <v>449.87855300000001</v>
      </c>
      <c r="M85">
        <v>97.055942999999999</v>
      </c>
      <c r="N85">
        <v>62.192497000000003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347.625</v>
      </c>
      <c r="V85">
        <v>20.801072000000001</v>
      </c>
      <c r="W85">
        <v>46.399079999999998</v>
      </c>
      <c r="X85">
        <v>148.20237499999999</v>
      </c>
      <c r="Y85">
        <v>0</v>
      </c>
      <c r="Z85">
        <v>6.5208000000000004</v>
      </c>
      <c r="AA85">
        <v>28.09872</v>
      </c>
      <c r="AB85">
        <v>32.333219</v>
      </c>
      <c r="AC85">
        <v>13.735322999999999</v>
      </c>
      <c r="AD85">
        <v>18.884964</v>
      </c>
      <c r="AE85">
        <v>19.725135000000002</v>
      </c>
      <c r="AF85">
        <v>9.222505</v>
      </c>
      <c r="AG85">
        <v>51.870005999999997</v>
      </c>
      <c r="AH85">
        <v>89.145488</v>
      </c>
      <c r="AI85">
        <v>3.814368</v>
      </c>
      <c r="AJ85">
        <v>0</v>
      </c>
      <c r="AK85">
        <v>68.998153000000002</v>
      </c>
      <c r="AL85">
        <v>12.782</v>
      </c>
      <c r="AM85">
        <v>18.800616999999999</v>
      </c>
      <c r="AN85">
        <v>0.75801200000000002</v>
      </c>
      <c r="AO85">
        <v>0</v>
      </c>
      <c r="AP85">
        <v>0</v>
      </c>
      <c r="AQ85">
        <v>54.502015999999998</v>
      </c>
      <c r="AR85">
        <v>32.015999999999998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8.2405629999999999</v>
      </c>
      <c r="AZ85">
        <v>4.6374019999999998</v>
      </c>
      <c r="BA85">
        <v>3.434361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3026.4477589999997</v>
      </c>
    </row>
    <row r="86" spans="1:117">
      <c r="A86" t="s">
        <v>128</v>
      </c>
      <c r="B86">
        <v>0</v>
      </c>
      <c r="C86">
        <v>0</v>
      </c>
      <c r="D86">
        <v>52.527867000000001</v>
      </c>
      <c r="E86">
        <v>0</v>
      </c>
      <c r="F86">
        <v>0</v>
      </c>
      <c r="G86">
        <v>84.935542999999996</v>
      </c>
      <c r="H86">
        <v>0</v>
      </c>
      <c r="I86">
        <v>0</v>
      </c>
      <c r="J86">
        <v>108.62768</v>
      </c>
      <c r="K86">
        <v>688.41594699999996</v>
      </c>
      <c r="L86">
        <v>449.87855300000001</v>
      </c>
      <c r="M86">
        <v>97.055942999999999</v>
      </c>
      <c r="N86">
        <v>62.192497000000003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347.625</v>
      </c>
      <c r="V86">
        <v>20.801072000000001</v>
      </c>
      <c r="W86">
        <v>46.399079999999998</v>
      </c>
      <c r="X86">
        <v>148.20237499999999</v>
      </c>
      <c r="Y86">
        <v>0</v>
      </c>
      <c r="Z86">
        <v>6.5208000000000004</v>
      </c>
      <c r="AA86">
        <v>28.09872</v>
      </c>
      <c r="AB86">
        <v>32.333219</v>
      </c>
      <c r="AC86">
        <v>13.735322999999999</v>
      </c>
      <c r="AD86">
        <v>9.442482</v>
      </c>
      <c r="AE86">
        <v>19.725135000000002</v>
      </c>
      <c r="AF86">
        <v>9.222505</v>
      </c>
      <c r="AG86">
        <v>51.870005999999997</v>
      </c>
      <c r="AH86">
        <v>89.145488</v>
      </c>
      <c r="AI86">
        <v>0</v>
      </c>
      <c r="AJ86">
        <v>0</v>
      </c>
      <c r="AK86">
        <v>68.998153000000002</v>
      </c>
      <c r="AL86">
        <v>12.782</v>
      </c>
      <c r="AM86">
        <v>18.800616999999999</v>
      </c>
      <c r="AN86">
        <v>0.75801200000000002</v>
      </c>
      <c r="AO86">
        <v>0</v>
      </c>
      <c r="AP86">
        <v>0</v>
      </c>
      <c r="AQ86">
        <v>54.502015999999998</v>
      </c>
      <c r="AR86">
        <v>32.015999999999998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8.2405629999999999</v>
      </c>
      <c r="AZ86">
        <v>2.3187009999999999</v>
      </c>
      <c r="BA86">
        <v>3.434361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3010.8722080000002</v>
      </c>
    </row>
    <row r="87" spans="1:117">
      <c r="A87" t="s">
        <v>129</v>
      </c>
      <c r="B87">
        <v>0</v>
      </c>
      <c r="C87">
        <v>0</v>
      </c>
      <c r="D87">
        <v>52.527867000000001</v>
      </c>
      <c r="E87">
        <v>0</v>
      </c>
      <c r="F87">
        <v>0</v>
      </c>
      <c r="G87">
        <v>84.935542999999996</v>
      </c>
      <c r="H87">
        <v>0</v>
      </c>
      <c r="I87">
        <v>0</v>
      </c>
      <c r="J87">
        <v>108.62768</v>
      </c>
      <c r="K87">
        <v>688.41594699999996</v>
      </c>
      <c r="L87">
        <v>449.87855300000001</v>
      </c>
      <c r="M87">
        <v>97.055942999999999</v>
      </c>
      <c r="N87">
        <v>62.192497000000003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347.625</v>
      </c>
      <c r="V87">
        <v>20.801072000000001</v>
      </c>
      <c r="W87">
        <v>46.399079999999998</v>
      </c>
      <c r="X87">
        <v>148.20237499999999</v>
      </c>
      <c r="Y87">
        <v>0</v>
      </c>
      <c r="Z87">
        <v>6.5208000000000004</v>
      </c>
      <c r="AA87">
        <v>19.75</v>
      </c>
      <c r="AB87">
        <v>32.333219</v>
      </c>
      <c r="AC87">
        <v>13.735322999999999</v>
      </c>
      <c r="AD87">
        <v>0</v>
      </c>
      <c r="AE87">
        <v>19.725135000000002</v>
      </c>
      <c r="AF87">
        <v>9.222505</v>
      </c>
      <c r="AG87">
        <v>51.870005999999997</v>
      </c>
      <c r="AH87">
        <v>89.145488</v>
      </c>
      <c r="AI87">
        <v>0</v>
      </c>
      <c r="AJ87">
        <v>0</v>
      </c>
      <c r="AK87">
        <v>68.998153000000002</v>
      </c>
      <c r="AL87">
        <v>12.782</v>
      </c>
      <c r="AM87">
        <v>18.800616999999999</v>
      </c>
      <c r="AN87">
        <v>0.75801200000000002</v>
      </c>
      <c r="AO87">
        <v>0</v>
      </c>
      <c r="AP87">
        <v>0</v>
      </c>
      <c r="AQ87">
        <v>54.502015999999998</v>
      </c>
      <c r="AR87">
        <v>32.015999999999998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8.2405629999999999</v>
      </c>
      <c r="AZ87">
        <v>1.8736980000000001</v>
      </c>
      <c r="BA87">
        <v>3.434361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2992.6360030000001</v>
      </c>
    </row>
    <row r="88" spans="1:117">
      <c r="A88" t="s">
        <v>130</v>
      </c>
      <c r="B88">
        <v>0</v>
      </c>
      <c r="C88">
        <v>0</v>
      </c>
      <c r="D88">
        <v>52.527867000000001</v>
      </c>
      <c r="E88">
        <v>0</v>
      </c>
      <c r="F88">
        <v>0</v>
      </c>
      <c r="G88">
        <v>84.935542999999996</v>
      </c>
      <c r="H88">
        <v>0</v>
      </c>
      <c r="I88">
        <v>0</v>
      </c>
      <c r="J88">
        <v>108.62768</v>
      </c>
      <c r="K88">
        <v>688.41594699999996</v>
      </c>
      <c r="L88">
        <v>449.87855300000001</v>
      </c>
      <c r="M88">
        <v>97.055942999999999</v>
      </c>
      <c r="N88">
        <v>62.192497000000003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347.625</v>
      </c>
      <c r="V88">
        <v>20.801072000000001</v>
      </c>
      <c r="W88">
        <v>46.399079999999998</v>
      </c>
      <c r="X88">
        <v>148.20237499999999</v>
      </c>
      <c r="Y88">
        <v>0</v>
      </c>
      <c r="Z88">
        <v>6.5208000000000004</v>
      </c>
      <c r="AA88">
        <v>27.70214</v>
      </c>
      <c r="AB88">
        <v>32.333219</v>
      </c>
      <c r="AC88">
        <v>13.735322999999999</v>
      </c>
      <c r="AD88">
        <v>0</v>
      </c>
      <c r="AE88">
        <v>19.725135000000002</v>
      </c>
      <c r="AF88">
        <v>9.222505</v>
      </c>
      <c r="AG88">
        <v>51.870005999999997</v>
      </c>
      <c r="AH88">
        <v>89.145488</v>
      </c>
      <c r="AI88">
        <v>0</v>
      </c>
      <c r="AJ88">
        <v>0</v>
      </c>
      <c r="AK88">
        <v>68.998153000000002</v>
      </c>
      <c r="AL88">
        <v>12.782</v>
      </c>
      <c r="AM88">
        <v>18.800616999999999</v>
      </c>
      <c r="AN88">
        <v>0.75801200000000002</v>
      </c>
      <c r="AO88">
        <v>0</v>
      </c>
      <c r="AP88">
        <v>0</v>
      </c>
      <c r="AQ88">
        <v>54.502015999999998</v>
      </c>
      <c r="AR88">
        <v>32.015999999999998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8.2405629999999999</v>
      </c>
      <c r="AZ88">
        <v>1.8736980000000001</v>
      </c>
      <c r="BA88">
        <v>3.434361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3000.5881429999999</v>
      </c>
    </row>
    <row r="89" spans="1:117">
      <c r="A89" t="s">
        <v>131</v>
      </c>
      <c r="B89">
        <v>0</v>
      </c>
      <c r="C89">
        <v>0</v>
      </c>
      <c r="D89">
        <v>52.527867000000001</v>
      </c>
      <c r="E89">
        <v>0</v>
      </c>
      <c r="F89">
        <v>0</v>
      </c>
      <c r="G89">
        <v>84.935542999999996</v>
      </c>
      <c r="H89">
        <v>0</v>
      </c>
      <c r="I89">
        <v>0</v>
      </c>
      <c r="J89">
        <v>108.62768</v>
      </c>
      <c r="K89">
        <v>688.41594699999996</v>
      </c>
      <c r="L89">
        <v>449.87855300000001</v>
      </c>
      <c r="M89">
        <v>97.055942999999999</v>
      </c>
      <c r="N89">
        <v>62.192497000000003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347.625</v>
      </c>
      <c r="V89">
        <v>20.801072000000001</v>
      </c>
      <c r="W89">
        <v>46.399079999999998</v>
      </c>
      <c r="X89">
        <v>148.20237499999999</v>
      </c>
      <c r="Y89">
        <v>0</v>
      </c>
      <c r="Z89">
        <v>6.5208000000000004</v>
      </c>
      <c r="AA89">
        <v>28.09872</v>
      </c>
      <c r="AB89">
        <v>32.333219</v>
      </c>
      <c r="AC89">
        <v>13.735322999999999</v>
      </c>
      <c r="AD89">
        <v>0</v>
      </c>
      <c r="AE89">
        <v>19.725135000000002</v>
      </c>
      <c r="AF89">
        <v>9.222505</v>
      </c>
      <c r="AG89">
        <v>51.870005999999997</v>
      </c>
      <c r="AH89">
        <v>100.288674</v>
      </c>
      <c r="AI89">
        <v>0</v>
      </c>
      <c r="AJ89">
        <v>0</v>
      </c>
      <c r="AK89">
        <v>68.998153000000002</v>
      </c>
      <c r="AL89">
        <v>12.782</v>
      </c>
      <c r="AM89">
        <v>18.800616999999999</v>
      </c>
      <c r="AN89">
        <v>0.75801200000000002</v>
      </c>
      <c r="AO89">
        <v>0</v>
      </c>
      <c r="AP89">
        <v>0</v>
      </c>
      <c r="AQ89">
        <v>54.502015999999998</v>
      </c>
      <c r="AR89">
        <v>32.015999999999998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8.2405629999999999</v>
      </c>
      <c r="AZ89">
        <v>1.8736980000000001</v>
      </c>
      <c r="BA89">
        <v>3.86558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3012.5591279999999</v>
      </c>
    </row>
    <row r="90" spans="1:117">
      <c r="A90" t="s">
        <v>132</v>
      </c>
      <c r="B90">
        <v>0</v>
      </c>
      <c r="C90">
        <v>0</v>
      </c>
      <c r="D90">
        <v>52.527867000000001</v>
      </c>
      <c r="E90">
        <v>0</v>
      </c>
      <c r="F90">
        <v>0</v>
      </c>
      <c r="G90">
        <v>84.935542999999996</v>
      </c>
      <c r="H90">
        <v>0</v>
      </c>
      <c r="I90">
        <v>0</v>
      </c>
      <c r="J90">
        <v>108.62768</v>
      </c>
      <c r="K90">
        <v>688.41594699999996</v>
      </c>
      <c r="L90">
        <v>449.87855300000001</v>
      </c>
      <c r="M90">
        <v>97.055942999999999</v>
      </c>
      <c r="N90">
        <v>62.192497000000003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347.625</v>
      </c>
      <c r="V90">
        <v>20.801072000000001</v>
      </c>
      <c r="W90">
        <v>46.399079999999998</v>
      </c>
      <c r="X90">
        <v>148.20237499999999</v>
      </c>
      <c r="Y90">
        <v>0</v>
      </c>
      <c r="Z90">
        <v>13.041600000000001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28.820326999999999</v>
      </c>
      <c r="AG90">
        <v>51.870005999999997</v>
      </c>
      <c r="AH90">
        <v>137.618347</v>
      </c>
      <c r="AI90">
        <v>0</v>
      </c>
      <c r="AJ90">
        <v>0</v>
      </c>
      <c r="AK90">
        <v>68.998153000000002</v>
      </c>
      <c r="AL90">
        <v>12.782</v>
      </c>
      <c r="AM90">
        <v>19.980412000000001</v>
      </c>
      <c r="AN90">
        <v>0.75801200000000002</v>
      </c>
      <c r="AO90">
        <v>0</v>
      </c>
      <c r="AP90">
        <v>1.7934000000000001</v>
      </c>
      <c r="AQ90">
        <v>54.502015999999998</v>
      </c>
      <c r="AR90">
        <v>32.015999999999998</v>
      </c>
      <c r="AS90">
        <v>38.989905999999998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8.2405629999999999</v>
      </c>
      <c r="AZ90">
        <v>4.6374019999999998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3155.3284099999992</v>
      </c>
    </row>
    <row r="91" spans="1:117">
      <c r="A91" t="s">
        <v>133</v>
      </c>
      <c r="B91">
        <v>0</v>
      </c>
      <c r="C91">
        <v>0</v>
      </c>
      <c r="D91">
        <v>52.527867000000001</v>
      </c>
      <c r="E91">
        <v>0</v>
      </c>
      <c r="F91">
        <v>0</v>
      </c>
      <c r="G91">
        <v>84.935542999999996</v>
      </c>
      <c r="H91">
        <v>0</v>
      </c>
      <c r="I91">
        <v>0</v>
      </c>
      <c r="J91">
        <v>108.62768</v>
      </c>
      <c r="K91">
        <v>688.41594699999996</v>
      </c>
      <c r="L91">
        <v>449.87855300000001</v>
      </c>
      <c r="M91">
        <v>97.055942999999999</v>
      </c>
      <c r="N91">
        <v>62.192497000000003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347.625</v>
      </c>
      <c r="V91">
        <v>20.801072000000001</v>
      </c>
      <c r="W91">
        <v>46.399079999999998</v>
      </c>
      <c r="X91">
        <v>148.20237499999999</v>
      </c>
      <c r="Y91">
        <v>0</v>
      </c>
      <c r="Z91">
        <v>13.041600000000001</v>
      </c>
      <c r="AA91">
        <v>42.14808</v>
      </c>
      <c r="AB91">
        <v>48.499828000000001</v>
      </c>
      <c r="AC91">
        <v>34.831252999999997</v>
      </c>
      <c r="AD91">
        <v>0</v>
      </c>
      <c r="AE91">
        <v>39.450268999999999</v>
      </c>
      <c r="AF91">
        <v>28.820326999999999</v>
      </c>
      <c r="AG91">
        <v>51.870005999999997</v>
      </c>
      <c r="AH91">
        <v>137.618347</v>
      </c>
      <c r="AI91">
        <v>0</v>
      </c>
      <c r="AJ91">
        <v>0</v>
      </c>
      <c r="AK91">
        <v>68.998153000000002</v>
      </c>
      <c r="AL91">
        <v>12.782</v>
      </c>
      <c r="AM91">
        <v>19.980412000000001</v>
      </c>
      <c r="AN91">
        <v>0.75801200000000002</v>
      </c>
      <c r="AO91">
        <v>0</v>
      </c>
      <c r="AP91">
        <v>1.7934000000000001</v>
      </c>
      <c r="AQ91">
        <v>54.502015999999998</v>
      </c>
      <c r="AR91">
        <v>32.015999999999998</v>
      </c>
      <c r="AS91">
        <v>38.989905999999998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8.2405629999999999</v>
      </c>
      <c r="AZ91">
        <v>4.496874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3155.1878819999993</v>
      </c>
    </row>
    <row r="92" spans="1:117">
      <c r="A92" t="s">
        <v>134</v>
      </c>
      <c r="B92">
        <v>0</v>
      </c>
      <c r="C92">
        <v>0</v>
      </c>
      <c r="D92">
        <v>52.527867000000001</v>
      </c>
      <c r="E92">
        <v>0</v>
      </c>
      <c r="F92">
        <v>0</v>
      </c>
      <c r="G92">
        <v>84.935542999999996</v>
      </c>
      <c r="H92">
        <v>0</v>
      </c>
      <c r="I92">
        <v>0</v>
      </c>
      <c r="J92">
        <v>108.62768</v>
      </c>
      <c r="K92">
        <v>688.41594699999996</v>
      </c>
      <c r="L92">
        <v>449.87855300000001</v>
      </c>
      <c r="M92">
        <v>97.055942999999999</v>
      </c>
      <c r="N92">
        <v>62.192497000000003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347.625</v>
      </c>
      <c r="V92">
        <v>20.801072000000001</v>
      </c>
      <c r="W92">
        <v>46.399079999999998</v>
      </c>
      <c r="X92">
        <v>148.20237499999999</v>
      </c>
      <c r="Y92">
        <v>0</v>
      </c>
      <c r="Z92">
        <v>13.041600000000001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28.820326999999999</v>
      </c>
      <c r="AG92">
        <v>51.870005999999997</v>
      </c>
      <c r="AH92">
        <v>137.618347</v>
      </c>
      <c r="AI92">
        <v>0</v>
      </c>
      <c r="AJ92">
        <v>0</v>
      </c>
      <c r="AK92">
        <v>68.998153000000002</v>
      </c>
      <c r="AL92">
        <v>12.782</v>
      </c>
      <c r="AM92">
        <v>19.980412000000001</v>
      </c>
      <c r="AN92">
        <v>0.75801200000000002</v>
      </c>
      <c r="AO92">
        <v>0</v>
      </c>
      <c r="AP92">
        <v>1.7934000000000001</v>
      </c>
      <c r="AQ92">
        <v>54.502015999999998</v>
      </c>
      <c r="AR92">
        <v>32.015999999999998</v>
      </c>
      <c r="AS92">
        <v>38.989905999999998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8.2405629999999999</v>
      </c>
      <c r="AZ92">
        <v>2.3187009999999999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3153.0097089999995</v>
      </c>
    </row>
    <row r="93" spans="1:117">
      <c r="A93" t="s">
        <v>135</v>
      </c>
      <c r="B93">
        <v>0</v>
      </c>
      <c r="C93">
        <v>0</v>
      </c>
      <c r="D93">
        <v>52.527867000000001</v>
      </c>
      <c r="E93">
        <v>0</v>
      </c>
      <c r="F93">
        <v>0</v>
      </c>
      <c r="G93">
        <v>84.935542999999996</v>
      </c>
      <c r="H93">
        <v>0</v>
      </c>
      <c r="I93">
        <v>0</v>
      </c>
      <c r="J93">
        <v>108.62768</v>
      </c>
      <c r="K93">
        <v>688.41594699999996</v>
      </c>
      <c r="L93">
        <v>449.87855300000001</v>
      </c>
      <c r="M93">
        <v>97.055942999999999</v>
      </c>
      <c r="N93">
        <v>62.192497000000003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347.625</v>
      </c>
      <c r="V93">
        <v>20.801072000000001</v>
      </c>
      <c r="W93">
        <v>46.399079999999998</v>
      </c>
      <c r="X93">
        <v>148.20237499999999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0</v>
      </c>
      <c r="AE93">
        <v>39.450268999999999</v>
      </c>
      <c r="AF93">
        <v>28.820326999999999</v>
      </c>
      <c r="AG93">
        <v>51.870005999999997</v>
      </c>
      <c r="AH93">
        <v>137.618347</v>
      </c>
      <c r="AI93">
        <v>0</v>
      </c>
      <c r="AJ93">
        <v>0</v>
      </c>
      <c r="AK93">
        <v>68.998153000000002</v>
      </c>
      <c r="AL93">
        <v>12.782</v>
      </c>
      <c r="AM93">
        <v>19.980412000000001</v>
      </c>
      <c r="AN93">
        <v>0.75801200000000002</v>
      </c>
      <c r="AO93">
        <v>0</v>
      </c>
      <c r="AP93">
        <v>0</v>
      </c>
      <c r="AQ93">
        <v>54.502015999999998</v>
      </c>
      <c r="AR93">
        <v>32.015999999999998</v>
      </c>
      <c r="AS93">
        <v>38.989905999999998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8.2405629999999999</v>
      </c>
      <c r="AZ93">
        <v>0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3148.8976079999993</v>
      </c>
    </row>
    <row r="94" spans="1:117">
      <c r="A94" t="s">
        <v>136</v>
      </c>
      <c r="B94">
        <v>0</v>
      </c>
      <c r="C94">
        <v>0</v>
      </c>
      <c r="D94">
        <v>52.527867000000001</v>
      </c>
      <c r="E94">
        <v>0</v>
      </c>
      <c r="F94">
        <v>0</v>
      </c>
      <c r="G94">
        <v>84.935542999999996</v>
      </c>
      <c r="H94">
        <v>0</v>
      </c>
      <c r="I94">
        <v>0</v>
      </c>
      <c r="J94">
        <v>108.62768</v>
      </c>
      <c r="K94">
        <v>688.41594699999996</v>
      </c>
      <c r="L94">
        <v>449.87855300000001</v>
      </c>
      <c r="M94">
        <v>97.055942999999999</v>
      </c>
      <c r="N94">
        <v>62.192497000000003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347.625</v>
      </c>
      <c r="V94">
        <v>20.801072000000001</v>
      </c>
      <c r="W94">
        <v>46.399079999999998</v>
      </c>
      <c r="X94">
        <v>148.20237499999999</v>
      </c>
      <c r="Y94">
        <v>0</v>
      </c>
      <c r="Z94">
        <v>13.041600000000001</v>
      </c>
      <c r="AA94">
        <v>28.09872</v>
      </c>
      <c r="AB94">
        <v>48.499828000000001</v>
      </c>
      <c r="AC94">
        <v>11.598717000000001</v>
      </c>
      <c r="AD94">
        <v>0</v>
      </c>
      <c r="AE94">
        <v>19.725135000000002</v>
      </c>
      <c r="AF94">
        <v>9.222505</v>
      </c>
      <c r="AG94">
        <v>51.870005999999997</v>
      </c>
      <c r="AH94">
        <v>100.288674</v>
      </c>
      <c r="AI94">
        <v>0</v>
      </c>
      <c r="AJ94">
        <v>0</v>
      </c>
      <c r="AK94">
        <v>68.998153000000002</v>
      </c>
      <c r="AL94">
        <v>12.782</v>
      </c>
      <c r="AM94">
        <v>18.800616999999999</v>
      </c>
      <c r="AN94">
        <v>0.75801200000000002</v>
      </c>
      <c r="AO94">
        <v>0</v>
      </c>
      <c r="AP94">
        <v>0</v>
      </c>
      <c r="AQ94">
        <v>54.502015999999998</v>
      </c>
      <c r="AR94">
        <v>32.015999999999998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3028.4893790000001</v>
      </c>
    </row>
    <row r="95" spans="1:117">
      <c r="A95" t="s">
        <v>137</v>
      </c>
      <c r="B95">
        <v>0</v>
      </c>
      <c r="C95">
        <v>0</v>
      </c>
      <c r="D95">
        <v>52.527867000000001</v>
      </c>
      <c r="E95">
        <v>0</v>
      </c>
      <c r="F95">
        <v>0</v>
      </c>
      <c r="G95">
        <v>84.935542999999996</v>
      </c>
      <c r="H95">
        <v>0</v>
      </c>
      <c r="I95">
        <v>0</v>
      </c>
      <c r="J95">
        <v>108.62768</v>
      </c>
      <c r="K95">
        <v>688.41594699999996</v>
      </c>
      <c r="L95">
        <v>449.87855300000001</v>
      </c>
      <c r="M95">
        <v>97.055942999999999</v>
      </c>
      <c r="N95">
        <v>62.192497000000003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347.625</v>
      </c>
      <c r="V95">
        <v>20.801072000000001</v>
      </c>
      <c r="W95">
        <v>46.399079999999998</v>
      </c>
      <c r="X95">
        <v>148.20237499999999</v>
      </c>
      <c r="Y95">
        <v>0</v>
      </c>
      <c r="Z95">
        <v>13.041600000000001</v>
      </c>
      <c r="AA95">
        <v>14.04936</v>
      </c>
      <c r="AB95">
        <v>48.499828000000001</v>
      </c>
      <c r="AC95">
        <v>11.598717000000001</v>
      </c>
      <c r="AD95">
        <v>0</v>
      </c>
      <c r="AE95">
        <v>19.725135000000002</v>
      </c>
      <c r="AF95">
        <v>9.222505</v>
      </c>
      <c r="AG95">
        <v>51.870005999999997</v>
      </c>
      <c r="AH95">
        <v>66.859116</v>
      </c>
      <c r="AI95">
        <v>0</v>
      </c>
      <c r="AJ95">
        <v>0</v>
      </c>
      <c r="AK95">
        <v>68.998153000000002</v>
      </c>
      <c r="AL95">
        <v>12.782</v>
      </c>
      <c r="AM95">
        <v>18.800616999999999</v>
      </c>
      <c r="AN95">
        <v>0.75801200000000002</v>
      </c>
      <c r="AO95">
        <v>0</v>
      </c>
      <c r="AP95">
        <v>0</v>
      </c>
      <c r="AQ95">
        <v>54.502015999999998</v>
      </c>
      <c r="AR95">
        <v>32.015999999999998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2.7468539999999999</v>
      </c>
      <c r="AZ95">
        <v>0</v>
      </c>
      <c r="BA95">
        <v>2.5873210000000002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2976.9853470000003</v>
      </c>
    </row>
    <row r="96" spans="1:117">
      <c r="A96" t="s">
        <v>138</v>
      </c>
      <c r="B96">
        <v>0</v>
      </c>
      <c r="C96">
        <v>0</v>
      </c>
      <c r="D96">
        <v>52.527867000000001</v>
      </c>
      <c r="E96">
        <v>0</v>
      </c>
      <c r="F96">
        <v>0</v>
      </c>
      <c r="G96">
        <v>84.935542999999996</v>
      </c>
      <c r="H96">
        <v>0</v>
      </c>
      <c r="I96">
        <v>0</v>
      </c>
      <c r="J96">
        <v>108.62768</v>
      </c>
      <c r="K96">
        <v>688.41594699999996</v>
      </c>
      <c r="L96">
        <v>449.87855300000001</v>
      </c>
      <c r="M96">
        <v>97.055942999999999</v>
      </c>
      <c r="N96">
        <v>62.192497000000003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347.625</v>
      </c>
      <c r="V96">
        <v>20.801072000000001</v>
      </c>
      <c r="W96">
        <v>46.399079999999998</v>
      </c>
      <c r="X96">
        <v>148.20237499999999</v>
      </c>
      <c r="Y96">
        <v>0</v>
      </c>
      <c r="Z96">
        <v>13.041600000000001</v>
      </c>
      <c r="AA96">
        <v>14.04936</v>
      </c>
      <c r="AB96">
        <v>48.499828000000001</v>
      </c>
      <c r="AC96">
        <v>11.598717000000001</v>
      </c>
      <c r="AD96">
        <v>0</v>
      </c>
      <c r="AE96">
        <v>19.725135000000002</v>
      </c>
      <c r="AF96">
        <v>9.222505</v>
      </c>
      <c r="AG96">
        <v>51.870005999999997</v>
      </c>
      <c r="AH96">
        <v>44.572744</v>
      </c>
      <c r="AI96">
        <v>0</v>
      </c>
      <c r="AJ96">
        <v>0</v>
      </c>
      <c r="AK96">
        <v>68.998153000000002</v>
      </c>
      <c r="AL96">
        <v>12.782</v>
      </c>
      <c r="AM96">
        <v>18.800616999999999</v>
      </c>
      <c r="AN96">
        <v>0.75801200000000002</v>
      </c>
      <c r="AO96">
        <v>0</v>
      </c>
      <c r="AP96">
        <v>0</v>
      </c>
      <c r="AQ96">
        <v>54.502015999999998</v>
      </c>
      <c r="AR96">
        <v>32.015999999999998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2.7468539999999999</v>
      </c>
      <c r="AZ96">
        <v>0</v>
      </c>
      <c r="BA96">
        <v>1.7248810000000001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2953.8365350000004</v>
      </c>
    </row>
    <row r="97" spans="1:117">
      <c r="A97" t="s">
        <v>139</v>
      </c>
      <c r="B97">
        <v>0</v>
      </c>
      <c r="C97">
        <v>0</v>
      </c>
      <c r="D97">
        <v>52.527867000000001</v>
      </c>
      <c r="E97">
        <v>0</v>
      </c>
      <c r="F97">
        <v>0</v>
      </c>
      <c r="G97">
        <v>84.935542999999996</v>
      </c>
      <c r="H97">
        <v>0</v>
      </c>
      <c r="I97">
        <v>0</v>
      </c>
      <c r="J97">
        <v>108.62768</v>
      </c>
      <c r="K97">
        <v>688.41594699999996</v>
      </c>
      <c r="L97">
        <v>449.87855300000001</v>
      </c>
      <c r="M97">
        <v>97.055942999999999</v>
      </c>
      <c r="N97">
        <v>62.192497000000003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347.625</v>
      </c>
      <c r="V97">
        <v>20.801072000000001</v>
      </c>
      <c r="W97">
        <v>46.399079999999998</v>
      </c>
      <c r="X97">
        <v>148.20237499999999</v>
      </c>
      <c r="Y97">
        <v>0</v>
      </c>
      <c r="Z97">
        <v>13.041600000000001</v>
      </c>
      <c r="AA97">
        <v>0</v>
      </c>
      <c r="AB97">
        <v>32.333219</v>
      </c>
      <c r="AC97">
        <v>11.598717000000001</v>
      </c>
      <c r="AD97">
        <v>0</v>
      </c>
      <c r="AE97">
        <v>19.725135000000002</v>
      </c>
      <c r="AF97">
        <v>9.222505</v>
      </c>
      <c r="AG97">
        <v>51.870005999999997</v>
      </c>
      <c r="AH97">
        <v>22.286372</v>
      </c>
      <c r="AI97">
        <v>0</v>
      </c>
      <c r="AJ97">
        <v>0</v>
      </c>
      <c r="AK97">
        <v>68.998153000000002</v>
      </c>
      <c r="AL97">
        <v>25.564</v>
      </c>
      <c r="AM97">
        <v>18.800616999999999</v>
      </c>
      <c r="AN97">
        <v>0.75801200000000002</v>
      </c>
      <c r="AO97">
        <v>0</v>
      </c>
      <c r="AP97">
        <v>0</v>
      </c>
      <c r="AQ97">
        <v>40.637467999999998</v>
      </c>
      <c r="AR97">
        <v>32.015999999999998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2.7468539999999999</v>
      </c>
      <c r="AZ97">
        <v>0</v>
      </c>
      <c r="BA97">
        <v>0.86243999999999998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2899.3892049999999</v>
      </c>
    </row>
    <row r="98" spans="1:117">
      <c r="A98" t="s">
        <v>140</v>
      </c>
      <c r="B98">
        <v>0</v>
      </c>
      <c r="C98">
        <v>0</v>
      </c>
      <c r="D98">
        <v>52.527867000000001</v>
      </c>
      <c r="E98">
        <v>0</v>
      </c>
      <c r="F98">
        <v>0</v>
      </c>
      <c r="G98">
        <v>84.935542999999996</v>
      </c>
      <c r="H98">
        <v>0</v>
      </c>
      <c r="I98">
        <v>0</v>
      </c>
      <c r="J98">
        <v>108.62768</v>
      </c>
      <c r="K98">
        <v>688.41594699999996</v>
      </c>
      <c r="L98">
        <v>449.87855300000001</v>
      </c>
      <c r="M98">
        <v>97.055942999999999</v>
      </c>
      <c r="N98">
        <v>62.192497000000003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347.625</v>
      </c>
      <c r="V98">
        <v>20.801072000000001</v>
      </c>
      <c r="W98">
        <v>46.399079999999998</v>
      </c>
      <c r="X98">
        <v>148.20237499999999</v>
      </c>
      <c r="Y98">
        <v>0</v>
      </c>
      <c r="Z98">
        <v>13.041600000000001</v>
      </c>
      <c r="AA98">
        <v>0</v>
      </c>
      <c r="AB98">
        <v>32.333219</v>
      </c>
      <c r="AC98">
        <v>11.598717000000001</v>
      </c>
      <c r="AD98">
        <v>0</v>
      </c>
      <c r="AE98">
        <v>19.725135000000002</v>
      </c>
      <c r="AF98">
        <v>9.222505</v>
      </c>
      <c r="AG98">
        <v>51.870005999999997</v>
      </c>
      <c r="AH98">
        <v>0</v>
      </c>
      <c r="AI98">
        <v>0</v>
      </c>
      <c r="AJ98">
        <v>0</v>
      </c>
      <c r="AK98">
        <v>68.998153000000002</v>
      </c>
      <c r="AL98">
        <v>25.564</v>
      </c>
      <c r="AM98">
        <v>18.800616999999999</v>
      </c>
      <c r="AN98">
        <v>0.75801200000000002</v>
      </c>
      <c r="AO98">
        <v>0</v>
      </c>
      <c r="AP98">
        <v>0</v>
      </c>
      <c r="AQ98">
        <v>27.091645</v>
      </c>
      <c r="AR98">
        <v>32.015999999999998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2.7468539999999999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2862.6945700000001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1.2567585289999996</v>
      </c>
      <c r="E99">
        <f t="shared" si="2"/>
        <v>0</v>
      </c>
      <c r="F99">
        <f t="shared" si="2"/>
        <v>0</v>
      </c>
      <c r="G99">
        <f t="shared" si="2"/>
        <v>2.038453031749996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16.525657727999992</v>
      </c>
      <c r="L99">
        <f t="shared" si="2"/>
        <v>12.655653458500012</v>
      </c>
      <c r="M99">
        <f t="shared" si="2"/>
        <v>2.3293426320000008</v>
      </c>
      <c r="N99">
        <f t="shared" si="2"/>
        <v>1.4926199280000001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9.0590962500000032</v>
      </c>
      <c r="V99">
        <f t="shared" si="2"/>
        <v>0.49922572799999954</v>
      </c>
      <c r="W99">
        <f t="shared" si="2"/>
        <v>1.1135779200000013</v>
      </c>
      <c r="X99">
        <f t="shared" si="2"/>
        <v>3.5570570000000061</v>
      </c>
      <c r="Y99">
        <f t="shared" si="2"/>
        <v>0</v>
      </c>
      <c r="Z99">
        <f t="shared" si="2"/>
        <v>0.28696140000000026</v>
      </c>
      <c r="AA99">
        <f t="shared" si="2"/>
        <v>0.34758696499999997</v>
      </c>
      <c r="AB99">
        <f t="shared" si="2"/>
        <v>0.44867249425000005</v>
      </c>
      <c r="AC99">
        <f t="shared" si="2"/>
        <v>0.26084751699999992</v>
      </c>
      <c r="AD99">
        <f t="shared" si="2"/>
        <v>0.14163683725000001</v>
      </c>
      <c r="AE99">
        <f t="shared" si="2"/>
        <v>0.55723505849999966</v>
      </c>
      <c r="AF99">
        <f t="shared" si="2"/>
        <v>0.32192306224999911</v>
      </c>
      <c r="AG99">
        <f t="shared" si="2"/>
        <v>1.2448801440000017</v>
      </c>
      <c r="AH99">
        <f t="shared" si="2"/>
        <v>0.91307265925000014</v>
      </c>
      <c r="AI99">
        <f t="shared" si="2"/>
        <v>7.0233189000000015E-2</v>
      </c>
      <c r="AJ99">
        <f t="shared" si="2"/>
        <v>0</v>
      </c>
      <c r="AK99">
        <f t="shared" si="2"/>
        <v>1.6559556720000042</v>
      </c>
      <c r="AL99">
        <f t="shared" si="2"/>
        <v>0.54373466000000015</v>
      </c>
      <c r="AM99">
        <f t="shared" si="2"/>
        <v>0.31715099150000009</v>
      </c>
      <c r="AN99">
        <f t="shared" si="2"/>
        <v>1.8192287999999994E-2</v>
      </c>
      <c r="AO99">
        <f t="shared" si="2"/>
        <v>0</v>
      </c>
      <c r="AP99">
        <f t="shared" si="2"/>
        <v>2.0816250000000005E-2</v>
      </c>
      <c r="AQ99">
        <f t="shared" si="2"/>
        <v>0.54181298649999943</v>
      </c>
      <c r="AR99">
        <f t="shared" si="2"/>
        <v>0.80371200000000032</v>
      </c>
      <c r="AS99">
        <f t="shared" si="2"/>
        <v>0.91306051600000004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7.8285343750000042E-2</v>
      </c>
      <c r="AZ99">
        <f t="shared" si="3"/>
        <v>3.5131831250000009E-2</v>
      </c>
      <c r="BA99">
        <f t="shared" si="3"/>
        <v>3.5209895000000005E-2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72.390890568749967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H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674.81782899999996</v>
      </c>
      <c r="M3">
        <v>97.055942999999999</v>
      </c>
      <c r="N3">
        <v>62.190100000000001</v>
      </c>
      <c r="O3">
        <v>130.58009999999999</v>
      </c>
      <c r="P3">
        <v>149.98849899999999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20.8</v>
      </c>
      <c r="W3">
        <v>45.304538000000001</v>
      </c>
      <c r="X3">
        <v>148.19999999999999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51.870005999999997</v>
      </c>
      <c r="AH3">
        <v>0</v>
      </c>
      <c r="AI3">
        <v>0</v>
      </c>
      <c r="AJ3">
        <v>0</v>
      </c>
      <c r="AK3">
        <v>68.998153000000002</v>
      </c>
      <c r="AL3">
        <v>12.782</v>
      </c>
      <c r="AM3">
        <v>18.800616999999999</v>
      </c>
      <c r="AN3">
        <v>0.75801200000000002</v>
      </c>
      <c r="AO3">
        <v>0</v>
      </c>
      <c r="AP3">
        <v>0</v>
      </c>
      <c r="AQ3">
        <v>13.147416</v>
      </c>
      <c r="AR3">
        <v>38.64</v>
      </c>
      <c r="AS3">
        <v>37.890518999999998</v>
      </c>
      <c r="AT3">
        <v>19.999983</v>
      </c>
      <c r="AU3">
        <v>0</v>
      </c>
      <c r="AV3">
        <v>0</v>
      </c>
      <c r="AW3">
        <v>0</v>
      </c>
      <c r="AX3">
        <v>0</v>
      </c>
      <c r="AY3">
        <v>2.7468539999999999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2876.4635739999994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674.81782899999996</v>
      </c>
      <c r="M4">
        <v>97.055942999999999</v>
      </c>
      <c r="N4">
        <v>62.190100000000001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20.8</v>
      </c>
      <c r="W4">
        <v>46.399079999999998</v>
      </c>
      <c r="X4">
        <v>148.19999999999999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51.870005999999997</v>
      </c>
      <c r="AH4">
        <v>0</v>
      </c>
      <c r="AI4">
        <v>0</v>
      </c>
      <c r="AJ4">
        <v>0</v>
      </c>
      <c r="AK4">
        <v>68.998153000000002</v>
      </c>
      <c r="AL4">
        <v>12.782</v>
      </c>
      <c r="AM4">
        <v>18.800616999999999</v>
      </c>
      <c r="AN4">
        <v>0.75801200000000002</v>
      </c>
      <c r="AO4">
        <v>0</v>
      </c>
      <c r="AP4">
        <v>0</v>
      </c>
      <c r="AQ4">
        <v>13.147416</v>
      </c>
      <c r="AR4">
        <v>38.64</v>
      </c>
      <c r="AS4">
        <v>37.890518999999998</v>
      </c>
      <c r="AT4">
        <v>17.750202999999999</v>
      </c>
      <c r="AU4">
        <v>0</v>
      </c>
      <c r="AV4">
        <v>0</v>
      </c>
      <c r="AW4">
        <v>0</v>
      </c>
      <c r="AX4">
        <v>0</v>
      </c>
      <c r="AY4">
        <v>2.7468539999999999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2875.3087869999995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674.81782899999996</v>
      </c>
      <c r="M5">
        <v>97.055942999999999</v>
      </c>
      <c r="N5">
        <v>62.190100000000001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20.8</v>
      </c>
      <c r="W5">
        <v>46.399079999999998</v>
      </c>
      <c r="X5">
        <v>148.19999999999999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51.870005999999997</v>
      </c>
      <c r="AH5">
        <v>0</v>
      </c>
      <c r="AI5">
        <v>0</v>
      </c>
      <c r="AJ5">
        <v>0</v>
      </c>
      <c r="AK5">
        <v>68.998153000000002</v>
      </c>
      <c r="AL5">
        <v>25.564</v>
      </c>
      <c r="AM5">
        <v>12.559116</v>
      </c>
      <c r="AN5">
        <v>0.75801200000000002</v>
      </c>
      <c r="AO5">
        <v>0</v>
      </c>
      <c r="AP5">
        <v>0</v>
      </c>
      <c r="AQ5">
        <v>13.147416</v>
      </c>
      <c r="AR5">
        <v>34.223999999999997</v>
      </c>
      <c r="AS5">
        <v>37.890518999999998</v>
      </c>
      <c r="AT5">
        <v>17.223648000000001</v>
      </c>
      <c r="AU5">
        <v>0</v>
      </c>
      <c r="AV5">
        <v>0</v>
      </c>
      <c r="AW5">
        <v>0</v>
      </c>
      <c r="AX5">
        <v>0</v>
      </c>
      <c r="AY5">
        <v>2.7468539999999999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2876.9067309999996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674.81782899999996</v>
      </c>
      <c r="M6">
        <v>97.055942999999999</v>
      </c>
      <c r="N6">
        <v>62.190100000000001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20.8</v>
      </c>
      <c r="W6">
        <v>46.399079999999998</v>
      </c>
      <c r="X6">
        <v>148.19999999999999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51.870005999999997</v>
      </c>
      <c r="AH6">
        <v>0</v>
      </c>
      <c r="AI6">
        <v>0</v>
      </c>
      <c r="AJ6">
        <v>0</v>
      </c>
      <c r="AK6">
        <v>68.998153000000002</v>
      </c>
      <c r="AL6">
        <v>79.376220000000004</v>
      </c>
      <c r="AM6">
        <v>9.5144819999999992</v>
      </c>
      <c r="AN6">
        <v>0.75801200000000002</v>
      </c>
      <c r="AO6">
        <v>0</v>
      </c>
      <c r="AP6">
        <v>0</v>
      </c>
      <c r="AQ6">
        <v>13.147416</v>
      </c>
      <c r="AR6">
        <v>34.223999999999997</v>
      </c>
      <c r="AS6">
        <v>37.890518999999998</v>
      </c>
      <c r="AT6">
        <v>17.804169000000002</v>
      </c>
      <c r="AU6">
        <v>0</v>
      </c>
      <c r="AV6">
        <v>0</v>
      </c>
      <c r="AW6">
        <v>0</v>
      </c>
      <c r="AX6">
        <v>0</v>
      </c>
      <c r="AY6">
        <v>2.7468539999999999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2928.2548379999998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674.81782899999996</v>
      </c>
      <c r="M7">
        <v>97.055942999999999</v>
      </c>
      <c r="N7">
        <v>62.190100000000001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418.77</v>
      </c>
      <c r="V7">
        <v>20.8</v>
      </c>
      <c r="W7">
        <v>46.399079999999998</v>
      </c>
      <c r="X7">
        <v>148.19999999999999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51.870005999999997</v>
      </c>
      <c r="AH7">
        <v>0</v>
      </c>
      <c r="AI7">
        <v>0</v>
      </c>
      <c r="AJ7">
        <v>0</v>
      </c>
      <c r="AK7">
        <v>68.998153000000002</v>
      </c>
      <c r="AL7">
        <v>79.376220000000004</v>
      </c>
      <c r="AM7">
        <v>9.5144819999999992</v>
      </c>
      <c r="AN7">
        <v>0.75801200000000002</v>
      </c>
      <c r="AO7">
        <v>0</v>
      </c>
      <c r="AP7">
        <v>0</v>
      </c>
      <c r="AQ7">
        <v>13.147416</v>
      </c>
      <c r="AR7">
        <v>34.223999999999997</v>
      </c>
      <c r="AS7">
        <v>37.890518999999998</v>
      </c>
      <c r="AT7">
        <v>14.212381000000001</v>
      </c>
      <c r="AU7">
        <v>0</v>
      </c>
      <c r="AV7">
        <v>0</v>
      </c>
      <c r="AW7">
        <v>0</v>
      </c>
      <c r="AX7">
        <v>0</v>
      </c>
      <c r="AY7">
        <v>2.7468539999999999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2924.6630499999997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674.81782899999996</v>
      </c>
      <c r="M8">
        <v>97.055942999999999</v>
      </c>
      <c r="N8">
        <v>62.190100000000001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418.77</v>
      </c>
      <c r="V8">
        <v>20.8</v>
      </c>
      <c r="W8">
        <v>46.399079999999998</v>
      </c>
      <c r="X8">
        <v>148.19999999999999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20.750636</v>
      </c>
      <c r="AG8">
        <v>51.870005999999997</v>
      </c>
      <c r="AH8">
        <v>0</v>
      </c>
      <c r="AI8">
        <v>0</v>
      </c>
      <c r="AJ8">
        <v>0</v>
      </c>
      <c r="AK8">
        <v>68.998153000000002</v>
      </c>
      <c r="AL8">
        <v>79.376220000000004</v>
      </c>
      <c r="AM8">
        <v>9.5144819999999992</v>
      </c>
      <c r="AN8">
        <v>0.75801200000000002</v>
      </c>
      <c r="AO8">
        <v>0</v>
      </c>
      <c r="AP8">
        <v>0</v>
      </c>
      <c r="AQ8">
        <v>13.147416</v>
      </c>
      <c r="AR8">
        <v>34.223999999999997</v>
      </c>
      <c r="AS8">
        <v>37.890518999999998</v>
      </c>
      <c r="AT8">
        <v>15.257842</v>
      </c>
      <c r="AU8">
        <v>0</v>
      </c>
      <c r="AV8">
        <v>0</v>
      </c>
      <c r="AW8">
        <v>0</v>
      </c>
      <c r="AX8">
        <v>0</v>
      </c>
      <c r="AY8">
        <v>2.7468539999999999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2936.0838290000002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674.81782899999996</v>
      </c>
      <c r="M9">
        <v>97.055942999999999</v>
      </c>
      <c r="N9">
        <v>62.190100000000001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20.8</v>
      </c>
      <c r="W9">
        <v>46.399079999999998</v>
      </c>
      <c r="X9">
        <v>148.19999999999999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20.750636</v>
      </c>
      <c r="AG9">
        <v>51.870005999999997</v>
      </c>
      <c r="AH9">
        <v>0</v>
      </c>
      <c r="AI9">
        <v>0</v>
      </c>
      <c r="AJ9">
        <v>0</v>
      </c>
      <c r="AK9">
        <v>68.998153000000002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</v>
      </c>
      <c r="AQ9">
        <v>26.294832</v>
      </c>
      <c r="AR9">
        <v>38.64</v>
      </c>
      <c r="AS9">
        <v>37.890518999999998</v>
      </c>
      <c r="AT9">
        <v>15.448345</v>
      </c>
      <c r="AU9">
        <v>0</v>
      </c>
      <c r="AV9">
        <v>0</v>
      </c>
      <c r="AW9">
        <v>0</v>
      </c>
      <c r="AX9">
        <v>0</v>
      </c>
      <c r="AY9">
        <v>2.7468539999999999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2953.8377479999999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674.81782899999996</v>
      </c>
      <c r="M10">
        <v>97.055942999999999</v>
      </c>
      <c r="N10">
        <v>62.190100000000001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418.77</v>
      </c>
      <c r="V10">
        <v>20.8</v>
      </c>
      <c r="W10">
        <v>46.399079999999998</v>
      </c>
      <c r="X10">
        <v>148.19999999999999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51.870005999999997</v>
      </c>
      <c r="AH10">
        <v>0</v>
      </c>
      <c r="AI10">
        <v>0</v>
      </c>
      <c r="AJ10">
        <v>0</v>
      </c>
      <c r="AK10">
        <v>68.998153000000002</v>
      </c>
      <c r="AL10">
        <v>29.05</v>
      </c>
      <c r="AM10">
        <v>9.5144819999999992</v>
      </c>
      <c r="AN10">
        <v>0.75801200000000002</v>
      </c>
      <c r="AO10">
        <v>0</v>
      </c>
      <c r="AP10">
        <v>0</v>
      </c>
      <c r="AQ10">
        <v>26.294832</v>
      </c>
      <c r="AR10">
        <v>38.64</v>
      </c>
      <c r="AS10">
        <v>37.890518999999998</v>
      </c>
      <c r="AT10">
        <v>14.950711</v>
      </c>
      <c r="AU10">
        <v>0</v>
      </c>
      <c r="AV10">
        <v>0</v>
      </c>
      <c r="AW10">
        <v>0</v>
      </c>
      <c r="AX10">
        <v>0</v>
      </c>
      <c r="AY10">
        <v>2.7468539999999999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2903.0138940000002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674.81782899999996</v>
      </c>
      <c r="M11">
        <v>97.055942999999999</v>
      </c>
      <c r="N11">
        <v>62.190100000000001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418.77</v>
      </c>
      <c r="V11">
        <v>20.8</v>
      </c>
      <c r="W11">
        <v>46.399079999999998</v>
      </c>
      <c r="X11">
        <v>148.19999999999999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51.870005999999997</v>
      </c>
      <c r="AH11">
        <v>0</v>
      </c>
      <c r="AI11">
        <v>0</v>
      </c>
      <c r="AJ11">
        <v>0</v>
      </c>
      <c r="AK11">
        <v>68.998153000000002</v>
      </c>
      <c r="AL11">
        <v>25.564</v>
      </c>
      <c r="AM11">
        <v>9.5144819999999992</v>
      </c>
      <c r="AN11">
        <v>0.75801200000000002</v>
      </c>
      <c r="AO11">
        <v>0</v>
      </c>
      <c r="AP11">
        <v>0</v>
      </c>
      <c r="AQ11">
        <v>26.294832</v>
      </c>
      <c r="AR11">
        <v>34.223999999999997</v>
      </c>
      <c r="AS11">
        <v>37.890518999999998</v>
      </c>
      <c r="AT11">
        <v>15.925755000000001</v>
      </c>
      <c r="AU11">
        <v>0</v>
      </c>
      <c r="AV11">
        <v>0</v>
      </c>
      <c r="AW11">
        <v>0</v>
      </c>
      <c r="AX11">
        <v>0</v>
      </c>
      <c r="AY11">
        <v>2.7468539999999999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2896.0869380000004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656.3732</v>
      </c>
      <c r="L12">
        <v>674.81782899999996</v>
      </c>
      <c r="M12">
        <v>97.055942999999999</v>
      </c>
      <c r="N12">
        <v>62.190100000000001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418.77</v>
      </c>
      <c r="V12">
        <v>20.8</v>
      </c>
      <c r="W12">
        <v>46.399079999999998</v>
      </c>
      <c r="X12">
        <v>148.19999999999999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51.870005999999997</v>
      </c>
      <c r="AH12">
        <v>0</v>
      </c>
      <c r="AI12">
        <v>0</v>
      </c>
      <c r="AJ12">
        <v>0</v>
      </c>
      <c r="AK12">
        <v>68.998153000000002</v>
      </c>
      <c r="AL12">
        <v>25.564</v>
      </c>
      <c r="AM12">
        <v>9.5144819999999992</v>
      </c>
      <c r="AN12">
        <v>0.75801200000000002</v>
      </c>
      <c r="AO12">
        <v>0</v>
      </c>
      <c r="AP12">
        <v>0</v>
      </c>
      <c r="AQ12">
        <v>26.294832</v>
      </c>
      <c r="AR12">
        <v>34.223999999999997</v>
      </c>
      <c r="AS12">
        <v>37.890518999999998</v>
      </c>
      <c r="AT12">
        <v>17.209502000000001</v>
      </c>
      <c r="AU12">
        <v>0</v>
      </c>
      <c r="AV12">
        <v>0</v>
      </c>
      <c r="AW12">
        <v>0</v>
      </c>
      <c r="AX12">
        <v>0</v>
      </c>
      <c r="AY12">
        <v>2.7468539999999999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2865.3279380000004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655.3732</v>
      </c>
      <c r="L13">
        <v>674.81782899999996</v>
      </c>
      <c r="M13">
        <v>97.055942999999999</v>
      </c>
      <c r="N13">
        <v>62.190100000000001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418.77</v>
      </c>
      <c r="V13">
        <v>20.8</v>
      </c>
      <c r="W13">
        <v>46.399079999999998</v>
      </c>
      <c r="X13">
        <v>148.19999999999999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51.870005999999997</v>
      </c>
      <c r="AH13">
        <v>0</v>
      </c>
      <c r="AI13">
        <v>0</v>
      </c>
      <c r="AJ13">
        <v>0</v>
      </c>
      <c r="AK13">
        <v>68.998153000000002</v>
      </c>
      <c r="AL13">
        <v>25.564</v>
      </c>
      <c r="AM13">
        <v>9.5144819999999992</v>
      </c>
      <c r="AN13">
        <v>0.75801200000000002</v>
      </c>
      <c r="AO13">
        <v>0</v>
      </c>
      <c r="AP13">
        <v>0</v>
      </c>
      <c r="AQ13">
        <v>26.294832</v>
      </c>
      <c r="AR13">
        <v>34.223999999999997</v>
      </c>
      <c r="AS13">
        <v>37.890518999999998</v>
      </c>
      <c r="AT13">
        <v>16.679908000000001</v>
      </c>
      <c r="AU13">
        <v>0</v>
      </c>
      <c r="AV13">
        <v>0</v>
      </c>
      <c r="AW13">
        <v>0</v>
      </c>
      <c r="AX13">
        <v>0</v>
      </c>
      <c r="AY13">
        <v>2.7468539999999999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2863.7983440000003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611.3732</v>
      </c>
      <c r="L14">
        <v>674.81782899999996</v>
      </c>
      <c r="M14">
        <v>97.055942999999999</v>
      </c>
      <c r="N14">
        <v>62.190100000000001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3.09</v>
      </c>
      <c r="U14">
        <v>418.77</v>
      </c>
      <c r="V14">
        <v>20.8</v>
      </c>
      <c r="W14">
        <v>46.399079999999998</v>
      </c>
      <c r="X14">
        <v>148.19999999999999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51.870005999999997</v>
      </c>
      <c r="AH14">
        <v>0</v>
      </c>
      <c r="AI14">
        <v>0</v>
      </c>
      <c r="AJ14">
        <v>0</v>
      </c>
      <c r="AK14">
        <v>68.998153000000002</v>
      </c>
      <c r="AL14">
        <v>25.564</v>
      </c>
      <c r="AM14">
        <v>9.5144819999999992</v>
      </c>
      <c r="AN14">
        <v>0.75801200000000002</v>
      </c>
      <c r="AO14">
        <v>0</v>
      </c>
      <c r="AP14">
        <v>0</v>
      </c>
      <c r="AQ14">
        <v>26.294832</v>
      </c>
      <c r="AR14">
        <v>34.223999999999997</v>
      </c>
      <c r="AS14">
        <v>37.890518999999998</v>
      </c>
      <c r="AT14">
        <v>19.760439000000002</v>
      </c>
      <c r="AU14">
        <v>0</v>
      </c>
      <c r="AV14">
        <v>0</v>
      </c>
      <c r="AW14">
        <v>0</v>
      </c>
      <c r="AX14">
        <v>0</v>
      </c>
      <c r="AY14">
        <v>2.7468539999999999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2822.8788750000003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526.3732</v>
      </c>
      <c r="L15">
        <v>674.81782899999996</v>
      </c>
      <c r="M15">
        <v>97.055942999999999</v>
      </c>
      <c r="N15">
        <v>62.190100000000001</v>
      </c>
      <c r="O15">
        <v>130.58009999999999</v>
      </c>
      <c r="P15">
        <v>149.98894999999999</v>
      </c>
      <c r="Q15">
        <v>22.63</v>
      </c>
      <c r="R15">
        <v>44.906624999999998</v>
      </c>
      <c r="S15">
        <v>27.638981000000001</v>
      </c>
      <c r="T15">
        <v>3.09</v>
      </c>
      <c r="U15">
        <v>418.77</v>
      </c>
      <c r="V15">
        <v>20.8</v>
      </c>
      <c r="W15">
        <v>46.399079999999998</v>
      </c>
      <c r="X15">
        <v>148.19999999999999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51.870005999999997</v>
      </c>
      <c r="AH15">
        <v>0</v>
      </c>
      <c r="AI15">
        <v>0</v>
      </c>
      <c r="AJ15">
        <v>0</v>
      </c>
      <c r="AK15">
        <v>68.998153000000002</v>
      </c>
      <c r="AL15">
        <v>25.564</v>
      </c>
      <c r="AM15">
        <v>9.5144819999999992</v>
      </c>
      <c r="AN15">
        <v>0.75801200000000002</v>
      </c>
      <c r="AO15">
        <v>0</v>
      </c>
      <c r="AP15">
        <v>0</v>
      </c>
      <c r="AQ15">
        <v>39.840654999999998</v>
      </c>
      <c r="AR15">
        <v>38.64</v>
      </c>
      <c r="AS15">
        <v>37.890518999999998</v>
      </c>
      <c r="AT15">
        <v>18.110357</v>
      </c>
      <c r="AU15">
        <v>0</v>
      </c>
      <c r="AV15">
        <v>0</v>
      </c>
      <c r="AW15">
        <v>0</v>
      </c>
      <c r="AX15">
        <v>0</v>
      </c>
      <c r="AY15">
        <v>2.7468539999999999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2754.1906159999999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458.3732</v>
      </c>
      <c r="L16">
        <v>674.81782899999996</v>
      </c>
      <c r="M16">
        <v>97.055942999999999</v>
      </c>
      <c r="N16">
        <v>62.190100000000001</v>
      </c>
      <c r="O16">
        <v>130.58009999999999</v>
      </c>
      <c r="P16">
        <v>149.98894999999999</v>
      </c>
      <c r="Q16">
        <v>22.63</v>
      </c>
      <c r="R16">
        <v>44.906624999999998</v>
      </c>
      <c r="S16">
        <v>27.638981000000001</v>
      </c>
      <c r="T16">
        <v>3.09</v>
      </c>
      <c r="U16">
        <v>418.77</v>
      </c>
      <c r="V16">
        <v>20.8</v>
      </c>
      <c r="W16">
        <v>46.399079999999998</v>
      </c>
      <c r="X16">
        <v>148.19999999999999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51.870005999999997</v>
      </c>
      <c r="AH16">
        <v>0</v>
      </c>
      <c r="AI16">
        <v>0</v>
      </c>
      <c r="AJ16">
        <v>0</v>
      </c>
      <c r="AK16">
        <v>68.998153000000002</v>
      </c>
      <c r="AL16">
        <v>25.564</v>
      </c>
      <c r="AM16">
        <v>9.5144819999999992</v>
      </c>
      <c r="AN16">
        <v>0.75801200000000002</v>
      </c>
      <c r="AO16">
        <v>0</v>
      </c>
      <c r="AP16">
        <v>0</v>
      </c>
      <c r="AQ16">
        <v>39.840654999999998</v>
      </c>
      <c r="AR16">
        <v>38.64</v>
      </c>
      <c r="AS16">
        <v>37.890518999999998</v>
      </c>
      <c r="AT16">
        <v>17.85258</v>
      </c>
      <c r="AU16">
        <v>0</v>
      </c>
      <c r="AV16">
        <v>0</v>
      </c>
      <c r="AW16">
        <v>0</v>
      </c>
      <c r="AX16">
        <v>0</v>
      </c>
      <c r="AY16">
        <v>2.7468539999999999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2685.9328390000001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384.25389999999999</v>
      </c>
      <c r="L17">
        <v>674.81782899999996</v>
      </c>
      <c r="M17">
        <v>97.055942999999999</v>
      </c>
      <c r="N17">
        <v>62.190100000000001</v>
      </c>
      <c r="O17">
        <v>130.58009999999999</v>
      </c>
      <c r="P17">
        <v>149.98894999999999</v>
      </c>
      <c r="Q17">
        <v>22.63</v>
      </c>
      <c r="R17">
        <v>44.906624999999998</v>
      </c>
      <c r="S17">
        <v>27.638981000000001</v>
      </c>
      <c r="T17">
        <v>3.09</v>
      </c>
      <c r="U17">
        <v>418.77</v>
      </c>
      <c r="V17">
        <v>20.8</v>
      </c>
      <c r="W17">
        <v>46.399079999999998</v>
      </c>
      <c r="X17">
        <v>148.19999999999999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51.870005999999997</v>
      </c>
      <c r="AH17">
        <v>0</v>
      </c>
      <c r="AI17">
        <v>0</v>
      </c>
      <c r="AJ17">
        <v>0</v>
      </c>
      <c r="AK17">
        <v>68.998153000000002</v>
      </c>
      <c r="AL17">
        <v>25.564</v>
      </c>
      <c r="AM17">
        <v>9.5144819999999992</v>
      </c>
      <c r="AN17">
        <v>0.75801200000000002</v>
      </c>
      <c r="AO17">
        <v>0</v>
      </c>
      <c r="AP17">
        <v>0</v>
      </c>
      <c r="AQ17">
        <v>39.840654999999998</v>
      </c>
      <c r="AR17">
        <v>34.223999999999997</v>
      </c>
      <c r="AS17">
        <v>37.890518999999998</v>
      </c>
      <c r="AT17">
        <v>19.734556999999999</v>
      </c>
      <c r="AU17">
        <v>0</v>
      </c>
      <c r="AV17">
        <v>0</v>
      </c>
      <c r="AW17">
        <v>0</v>
      </c>
      <c r="AX17">
        <v>0</v>
      </c>
      <c r="AY17">
        <v>2.7468539999999999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2609.2795160000001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384.25389999999999</v>
      </c>
      <c r="L18">
        <v>674.81782899999996</v>
      </c>
      <c r="M18">
        <v>97.055942999999999</v>
      </c>
      <c r="N18">
        <v>62.190100000000001</v>
      </c>
      <c r="O18">
        <v>130.58009999999999</v>
      </c>
      <c r="P18">
        <v>149.98894999999999</v>
      </c>
      <c r="Q18">
        <v>22.63</v>
      </c>
      <c r="R18">
        <v>44.906624999999998</v>
      </c>
      <c r="S18">
        <v>27.638981000000001</v>
      </c>
      <c r="T18">
        <v>3.09</v>
      </c>
      <c r="U18">
        <v>418.77</v>
      </c>
      <c r="V18">
        <v>20.8</v>
      </c>
      <c r="W18">
        <v>46.399079999999998</v>
      </c>
      <c r="X18">
        <v>148.19999999999999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51.870005999999997</v>
      </c>
      <c r="AH18">
        <v>0</v>
      </c>
      <c r="AI18">
        <v>0</v>
      </c>
      <c r="AJ18">
        <v>0</v>
      </c>
      <c r="AK18">
        <v>68.998153000000002</v>
      </c>
      <c r="AL18">
        <v>25.564</v>
      </c>
      <c r="AM18">
        <v>9.5144819999999992</v>
      </c>
      <c r="AN18">
        <v>0.75801200000000002</v>
      </c>
      <c r="AO18">
        <v>0</v>
      </c>
      <c r="AP18">
        <v>0</v>
      </c>
      <c r="AQ18">
        <v>39.840654999999998</v>
      </c>
      <c r="AR18">
        <v>34.223999999999997</v>
      </c>
      <c r="AS18">
        <v>37.890518999999998</v>
      </c>
      <c r="AT18">
        <v>19.999983</v>
      </c>
      <c r="AU18">
        <v>0</v>
      </c>
      <c r="AV18">
        <v>0</v>
      </c>
      <c r="AW18">
        <v>0</v>
      </c>
      <c r="AX18">
        <v>0</v>
      </c>
      <c r="AY18">
        <v>2.7468539999999999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2609.544942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384.25389999999999</v>
      </c>
      <c r="L19">
        <v>674.81782899999996</v>
      </c>
      <c r="M19">
        <v>97.055942999999999</v>
      </c>
      <c r="N19">
        <v>62.190100000000001</v>
      </c>
      <c r="O19">
        <v>130.58009999999999</v>
      </c>
      <c r="P19">
        <v>149.98894999999999</v>
      </c>
      <c r="Q19">
        <v>22.63</v>
      </c>
      <c r="R19">
        <v>44.906624999999998</v>
      </c>
      <c r="S19">
        <v>27.638981000000001</v>
      </c>
      <c r="T19">
        <v>3.09</v>
      </c>
      <c r="U19">
        <v>418.77</v>
      </c>
      <c r="V19">
        <v>20.8</v>
      </c>
      <c r="W19">
        <v>46.399079999999998</v>
      </c>
      <c r="X19">
        <v>148.19999999999999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51.870005999999997</v>
      </c>
      <c r="AH19">
        <v>0</v>
      </c>
      <c r="AI19">
        <v>0</v>
      </c>
      <c r="AJ19">
        <v>0</v>
      </c>
      <c r="AK19">
        <v>68.998153000000002</v>
      </c>
      <c r="AL19">
        <v>25.564</v>
      </c>
      <c r="AM19">
        <v>9.5144819999999992</v>
      </c>
      <c r="AN19">
        <v>0.75801200000000002</v>
      </c>
      <c r="AO19">
        <v>0</v>
      </c>
      <c r="AP19">
        <v>0</v>
      </c>
      <c r="AQ19">
        <v>39.840654999999998</v>
      </c>
      <c r="AR19">
        <v>34.223999999999997</v>
      </c>
      <c r="AS19">
        <v>37.890518999999998</v>
      </c>
      <c r="AT19">
        <v>19.999983</v>
      </c>
      <c r="AU19">
        <v>0</v>
      </c>
      <c r="AV19">
        <v>0</v>
      </c>
      <c r="AW19">
        <v>0</v>
      </c>
      <c r="AX19">
        <v>0</v>
      </c>
      <c r="AY19">
        <v>2.7468539999999999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2609.544942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384.25920000000002</v>
      </c>
      <c r="L20">
        <v>674.81782899999996</v>
      </c>
      <c r="M20">
        <v>97.055942999999999</v>
      </c>
      <c r="N20">
        <v>62.190100000000001</v>
      </c>
      <c r="O20">
        <v>130.58009999999999</v>
      </c>
      <c r="P20">
        <v>149.98894999999999</v>
      </c>
      <c r="Q20">
        <v>22.63</v>
      </c>
      <c r="R20">
        <v>44.906624999999998</v>
      </c>
      <c r="S20">
        <v>27.638981000000001</v>
      </c>
      <c r="T20">
        <v>3.09</v>
      </c>
      <c r="U20">
        <v>418.77</v>
      </c>
      <c r="V20">
        <v>20.8</v>
      </c>
      <c r="W20">
        <v>46.399079999999998</v>
      </c>
      <c r="X20">
        <v>148.19999999999999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51.870005999999997</v>
      </c>
      <c r="AH20">
        <v>0</v>
      </c>
      <c r="AI20">
        <v>0</v>
      </c>
      <c r="AJ20">
        <v>0</v>
      </c>
      <c r="AK20">
        <v>68.998153000000002</v>
      </c>
      <c r="AL20">
        <v>25.564</v>
      </c>
      <c r="AM20">
        <v>9.5144819999999992</v>
      </c>
      <c r="AN20">
        <v>0.75801200000000002</v>
      </c>
      <c r="AO20">
        <v>0</v>
      </c>
      <c r="AP20">
        <v>0</v>
      </c>
      <c r="AQ20">
        <v>39.840654999999998</v>
      </c>
      <c r="AR20">
        <v>34.223999999999997</v>
      </c>
      <c r="AS20">
        <v>37.890518999999998</v>
      </c>
      <c r="AT20">
        <v>19.999983</v>
      </c>
      <c r="AU20">
        <v>0</v>
      </c>
      <c r="AV20">
        <v>0</v>
      </c>
      <c r="AW20">
        <v>0</v>
      </c>
      <c r="AX20">
        <v>0</v>
      </c>
      <c r="AY20">
        <v>2.7468539999999999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2609.5502419999998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384.25920000000002</v>
      </c>
      <c r="L21">
        <v>674.81782899999996</v>
      </c>
      <c r="M21">
        <v>97.055942999999999</v>
      </c>
      <c r="N21">
        <v>62.190100000000001</v>
      </c>
      <c r="O21">
        <v>130.58009999999999</v>
      </c>
      <c r="P21">
        <v>149.98894999999999</v>
      </c>
      <c r="Q21">
        <v>22.63</v>
      </c>
      <c r="R21">
        <v>44.906624999999998</v>
      </c>
      <c r="S21">
        <v>27.638981000000001</v>
      </c>
      <c r="T21">
        <v>3.09</v>
      </c>
      <c r="U21">
        <v>418.77</v>
      </c>
      <c r="V21">
        <v>20.8</v>
      </c>
      <c r="W21">
        <v>46.399079999999998</v>
      </c>
      <c r="X21">
        <v>148.19999999999999</v>
      </c>
      <c r="Y21">
        <v>0</v>
      </c>
      <c r="Z21">
        <v>6.5515999999999996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51.870005999999997</v>
      </c>
      <c r="AH21">
        <v>0</v>
      </c>
      <c r="AI21">
        <v>0</v>
      </c>
      <c r="AJ21">
        <v>0</v>
      </c>
      <c r="AK21">
        <v>68.998153000000002</v>
      </c>
      <c r="AL21">
        <v>25.564</v>
      </c>
      <c r="AM21">
        <v>9.5144819999999992</v>
      </c>
      <c r="AN21">
        <v>0.75801200000000002</v>
      </c>
      <c r="AO21">
        <v>0</v>
      </c>
      <c r="AP21">
        <v>0</v>
      </c>
      <c r="AQ21">
        <v>39.840654999999998</v>
      </c>
      <c r="AR21">
        <v>38.64</v>
      </c>
      <c r="AS21">
        <v>37.890518999999998</v>
      </c>
      <c r="AT21">
        <v>19.999983</v>
      </c>
      <c r="AU21">
        <v>0</v>
      </c>
      <c r="AV21">
        <v>0</v>
      </c>
      <c r="AW21">
        <v>0</v>
      </c>
      <c r="AX21">
        <v>0</v>
      </c>
      <c r="AY21">
        <v>2.7468539999999999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2621.5256019999993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384.25920000000002</v>
      </c>
      <c r="L22">
        <v>674.81782899999996</v>
      </c>
      <c r="M22">
        <v>97.055942999999999</v>
      </c>
      <c r="N22">
        <v>62.190100000000001</v>
      </c>
      <c r="O22">
        <v>130.58009999999999</v>
      </c>
      <c r="P22">
        <v>149.98894999999999</v>
      </c>
      <c r="Q22">
        <v>22.63</v>
      </c>
      <c r="R22">
        <v>44.906624999999998</v>
      </c>
      <c r="S22">
        <v>27.638981000000001</v>
      </c>
      <c r="T22">
        <v>3.09</v>
      </c>
      <c r="U22">
        <v>418.77</v>
      </c>
      <c r="V22">
        <v>20.8</v>
      </c>
      <c r="W22">
        <v>46.399079999999998</v>
      </c>
      <c r="X22">
        <v>148.19999999999999</v>
      </c>
      <c r="Y22">
        <v>0</v>
      </c>
      <c r="Z22">
        <v>6.5515999999999996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51.870005999999997</v>
      </c>
      <c r="AH22">
        <v>0</v>
      </c>
      <c r="AI22">
        <v>0</v>
      </c>
      <c r="AJ22">
        <v>0</v>
      </c>
      <c r="AK22">
        <v>68.998153000000002</v>
      </c>
      <c r="AL22">
        <v>25.564</v>
      </c>
      <c r="AM22">
        <v>9.5144819999999992</v>
      </c>
      <c r="AN22">
        <v>0.75801200000000002</v>
      </c>
      <c r="AO22">
        <v>0</v>
      </c>
      <c r="AP22">
        <v>0</v>
      </c>
      <c r="AQ22">
        <v>39.840654999999998</v>
      </c>
      <c r="AR22">
        <v>38.64</v>
      </c>
      <c r="AS22">
        <v>37.890518999999998</v>
      </c>
      <c r="AT22">
        <v>19.999983</v>
      </c>
      <c r="AU22">
        <v>0</v>
      </c>
      <c r="AV22">
        <v>0</v>
      </c>
      <c r="AW22">
        <v>0</v>
      </c>
      <c r="AX22">
        <v>0</v>
      </c>
      <c r="AY22">
        <v>2.7468539999999999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2621.5256019999993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406.25920000000002</v>
      </c>
      <c r="L23">
        <v>674.81782899999996</v>
      </c>
      <c r="M23">
        <v>97.055942999999999</v>
      </c>
      <c r="N23">
        <v>62.190100000000001</v>
      </c>
      <c r="O23">
        <v>130.58009999999999</v>
      </c>
      <c r="P23">
        <v>149.98894999999999</v>
      </c>
      <c r="Q23">
        <v>22.63</v>
      </c>
      <c r="R23">
        <v>44.906624999999998</v>
      </c>
      <c r="S23">
        <v>27.638981000000001</v>
      </c>
      <c r="T23">
        <v>3.09</v>
      </c>
      <c r="U23">
        <v>418.77</v>
      </c>
      <c r="V23">
        <v>20.8</v>
      </c>
      <c r="W23">
        <v>46.399079999999998</v>
      </c>
      <c r="X23">
        <v>148.19999999999999</v>
      </c>
      <c r="Y23">
        <v>0</v>
      </c>
      <c r="Z23">
        <v>6.5515999999999996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51.870005999999997</v>
      </c>
      <c r="AH23">
        <v>0</v>
      </c>
      <c r="AI23">
        <v>0</v>
      </c>
      <c r="AJ23">
        <v>0</v>
      </c>
      <c r="AK23">
        <v>68.998153000000002</v>
      </c>
      <c r="AL23">
        <v>25.564</v>
      </c>
      <c r="AM23">
        <v>9.5144819999999992</v>
      </c>
      <c r="AN23">
        <v>0.75801200000000002</v>
      </c>
      <c r="AO23">
        <v>0</v>
      </c>
      <c r="AP23">
        <v>0</v>
      </c>
      <c r="AQ23">
        <v>39.840654999999998</v>
      </c>
      <c r="AR23">
        <v>34.223999999999997</v>
      </c>
      <c r="AS23">
        <v>37.890518999999998</v>
      </c>
      <c r="AT23">
        <v>19.999983</v>
      </c>
      <c r="AU23">
        <v>0</v>
      </c>
      <c r="AV23">
        <v>0</v>
      </c>
      <c r="AW23">
        <v>0</v>
      </c>
      <c r="AX23">
        <v>0</v>
      </c>
      <c r="AY23">
        <v>2.7468539999999999</v>
      </c>
      <c r="AZ23">
        <v>0</v>
      </c>
      <c r="BA23">
        <v>0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2639.109602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416.25920000000002</v>
      </c>
      <c r="L24">
        <v>674.81782899999996</v>
      </c>
      <c r="M24">
        <v>97.055942999999999</v>
      </c>
      <c r="N24">
        <v>62.190100000000001</v>
      </c>
      <c r="O24">
        <v>130.58009999999999</v>
      </c>
      <c r="P24">
        <v>149.98894999999999</v>
      </c>
      <c r="Q24">
        <v>22.63</v>
      </c>
      <c r="R24">
        <v>44.906624999999998</v>
      </c>
      <c r="S24">
        <v>27.638981000000001</v>
      </c>
      <c r="T24">
        <v>3.09</v>
      </c>
      <c r="U24">
        <v>418.77</v>
      </c>
      <c r="V24">
        <v>20.8</v>
      </c>
      <c r="W24">
        <v>46.399079999999998</v>
      </c>
      <c r="X24">
        <v>148.19999999999999</v>
      </c>
      <c r="Y24">
        <v>0</v>
      </c>
      <c r="Z24">
        <v>6.5515999999999996</v>
      </c>
      <c r="AA24">
        <v>28.09872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51.870005999999997</v>
      </c>
      <c r="AH24">
        <v>22.286372</v>
      </c>
      <c r="AI24">
        <v>0</v>
      </c>
      <c r="AJ24">
        <v>0</v>
      </c>
      <c r="AK24">
        <v>68.998153000000002</v>
      </c>
      <c r="AL24">
        <v>25.564</v>
      </c>
      <c r="AM24">
        <v>9.5144819999999992</v>
      </c>
      <c r="AN24">
        <v>0.75801200000000002</v>
      </c>
      <c r="AO24">
        <v>0</v>
      </c>
      <c r="AP24">
        <v>0</v>
      </c>
      <c r="AQ24">
        <v>39.840654999999998</v>
      </c>
      <c r="AR24">
        <v>34.223999999999997</v>
      </c>
      <c r="AS24">
        <v>37.890518999999998</v>
      </c>
      <c r="AT24">
        <v>19.999983</v>
      </c>
      <c r="AU24">
        <v>0</v>
      </c>
      <c r="AV24">
        <v>0</v>
      </c>
      <c r="AW24">
        <v>0</v>
      </c>
      <c r="AX24">
        <v>0</v>
      </c>
      <c r="AY24">
        <v>2.7468539999999999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2686.3077739999999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534.3732</v>
      </c>
      <c r="L25">
        <v>674.81782899999996</v>
      </c>
      <c r="M25">
        <v>97.055942999999999</v>
      </c>
      <c r="N25">
        <v>62.190100000000001</v>
      </c>
      <c r="O25">
        <v>130.58009999999999</v>
      </c>
      <c r="P25">
        <v>149.98894999999999</v>
      </c>
      <c r="Q25">
        <v>22.63</v>
      </c>
      <c r="R25">
        <v>44.906624999999998</v>
      </c>
      <c r="S25">
        <v>27.638981000000001</v>
      </c>
      <c r="T25">
        <v>3.09</v>
      </c>
      <c r="U25">
        <v>418.77</v>
      </c>
      <c r="V25">
        <v>20.8</v>
      </c>
      <c r="W25">
        <v>46.399079999999998</v>
      </c>
      <c r="X25">
        <v>148.19999999999999</v>
      </c>
      <c r="Y25">
        <v>0</v>
      </c>
      <c r="Z25">
        <v>6.5515999999999996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51.870005999999997</v>
      </c>
      <c r="AH25">
        <v>22.286372</v>
      </c>
      <c r="AI25">
        <v>0</v>
      </c>
      <c r="AJ25">
        <v>0</v>
      </c>
      <c r="AK25">
        <v>68.998153000000002</v>
      </c>
      <c r="AL25">
        <v>25.564</v>
      </c>
      <c r="AM25">
        <v>9.5144819999999992</v>
      </c>
      <c r="AN25">
        <v>0.75801200000000002</v>
      </c>
      <c r="AO25">
        <v>0</v>
      </c>
      <c r="AP25">
        <v>0</v>
      </c>
      <c r="AQ25">
        <v>39.840654999999998</v>
      </c>
      <c r="AR25">
        <v>34.223999999999997</v>
      </c>
      <c r="AS25">
        <v>37.890518999999998</v>
      </c>
      <c r="AT25">
        <v>19.999983</v>
      </c>
      <c r="AU25">
        <v>0</v>
      </c>
      <c r="AV25">
        <v>0</v>
      </c>
      <c r="AW25">
        <v>0</v>
      </c>
      <c r="AX25">
        <v>0</v>
      </c>
      <c r="AY25">
        <v>2.7468539999999999</v>
      </c>
      <c r="AZ25">
        <v>0</v>
      </c>
      <c r="BA25">
        <v>0.86243999999999998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2804.4217739999999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561.3732</v>
      </c>
      <c r="L26">
        <v>674.81782899999996</v>
      </c>
      <c r="M26">
        <v>97.055942999999999</v>
      </c>
      <c r="N26">
        <v>62.190100000000001</v>
      </c>
      <c r="O26">
        <v>130.58009999999999</v>
      </c>
      <c r="P26">
        <v>149.98894999999999</v>
      </c>
      <c r="Q26">
        <v>22.63</v>
      </c>
      <c r="R26">
        <v>44.906624999999998</v>
      </c>
      <c r="S26">
        <v>27.638981000000001</v>
      </c>
      <c r="T26">
        <v>3.09</v>
      </c>
      <c r="U26">
        <v>418.77</v>
      </c>
      <c r="V26">
        <v>20.8</v>
      </c>
      <c r="W26">
        <v>46.399079999999998</v>
      </c>
      <c r="X26">
        <v>148.19999999999999</v>
      </c>
      <c r="Y26">
        <v>0</v>
      </c>
      <c r="Z26">
        <v>6.5515999999999996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51.870005999999997</v>
      </c>
      <c r="AH26">
        <v>22.286372</v>
      </c>
      <c r="AI26">
        <v>0</v>
      </c>
      <c r="AJ26">
        <v>0</v>
      </c>
      <c r="AK26">
        <v>68.998153000000002</v>
      </c>
      <c r="AL26">
        <v>25.564</v>
      </c>
      <c r="AM26">
        <v>9.5144819999999992</v>
      </c>
      <c r="AN26">
        <v>0.75801200000000002</v>
      </c>
      <c r="AO26">
        <v>0</v>
      </c>
      <c r="AP26">
        <v>0</v>
      </c>
      <c r="AQ26">
        <v>39.840654999999998</v>
      </c>
      <c r="AR26">
        <v>34.223999999999997</v>
      </c>
      <c r="AS26">
        <v>37.890518999999998</v>
      </c>
      <c r="AT26">
        <v>19.999983</v>
      </c>
      <c r="AU26">
        <v>0</v>
      </c>
      <c r="AV26">
        <v>0</v>
      </c>
      <c r="AW26">
        <v>0</v>
      </c>
      <c r="AX26">
        <v>0</v>
      </c>
      <c r="AY26">
        <v>2.7468539999999999</v>
      </c>
      <c r="AZ26">
        <v>0</v>
      </c>
      <c r="BA26">
        <v>0.86243999999999998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2831.4217739999999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656.3732</v>
      </c>
      <c r="L27">
        <v>674.81782899999996</v>
      </c>
      <c r="M27">
        <v>97.055942999999999</v>
      </c>
      <c r="N27">
        <v>62.190100000000001</v>
      </c>
      <c r="O27">
        <v>130.58009999999999</v>
      </c>
      <c r="P27">
        <v>149.98894999999999</v>
      </c>
      <c r="Q27">
        <v>22.63</v>
      </c>
      <c r="R27">
        <v>44.906624999999998</v>
      </c>
      <c r="S27">
        <v>27.638981000000001</v>
      </c>
      <c r="T27">
        <v>3.09</v>
      </c>
      <c r="U27">
        <v>418.77</v>
      </c>
      <c r="V27">
        <v>20.8</v>
      </c>
      <c r="W27">
        <v>46.399079999999998</v>
      </c>
      <c r="X27">
        <v>148.19999999999999</v>
      </c>
      <c r="Y27">
        <v>0</v>
      </c>
      <c r="Z27">
        <v>13.041600000000001</v>
      </c>
      <c r="AA27">
        <v>28.09872</v>
      </c>
      <c r="AB27">
        <v>16.166609000000001</v>
      </c>
      <c r="AC27">
        <v>11.598717000000001</v>
      </c>
      <c r="AD27">
        <v>9.442482</v>
      </c>
      <c r="AE27">
        <v>19.725135000000002</v>
      </c>
      <c r="AF27">
        <v>20.750636</v>
      </c>
      <c r="AG27">
        <v>51.870005999999997</v>
      </c>
      <c r="AH27">
        <v>22.286372</v>
      </c>
      <c r="AI27">
        <v>3.814368</v>
      </c>
      <c r="AJ27">
        <v>0</v>
      </c>
      <c r="AK27">
        <v>68.998153000000002</v>
      </c>
      <c r="AL27">
        <v>25.564</v>
      </c>
      <c r="AM27">
        <v>18.483467000000001</v>
      </c>
      <c r="AN27">
        <v>0.75801200000000002</v>
      </c>
      <c r="AO27">
        <v>0</v>
      </c>
      <c r="AP27">
        <v>0</v>
      </c>
      <c r="AQ27">
        <v>39.840654999999998</v>
      </c>
      <c r="AR27">
        <v>38.64</v>
      </c>
      <c r="AS27">
        <v>37.890518999999998</v>
      </c>
      <c r="AT27">
        <v>19.999983</v>
      </c>
      <c r="AU27">
        <v>0</v>
      </c>
      <c r="AV27">
        <v>0</v>
      </c>
      <c r="AW27">
        <v>0</v>
      </c>
      <c r="AX27">
        <v>0</v>
      </c>
      <c r="AY27">
        <v>2.7468539999999999</v>
      </c>
      <c r="AZ27">
        <v>0</v>
      </c>
      <c r="BA27">
        <v>0.86243999999999998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2959.5536089999996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688.41594699999996</v>
      </c>
      <c r="L28">
        <v>674.81782899999996</v>
      </c>
      <c r="M28">
        <v>97.055942999999999</v>
      </c>
      <c r="N28">
        <v>62.190100000000001</v>
      </c>
      <c r="O28">
        <v>130.58009999999999</v>
      </c>
      <c r="P28">
        <v>149.98894999999999</v>
      </c>
      <c r="Q28">
        <v>22.63</v>
      </c>
      <c r="R28">
        <v>44.906624999999998</v>
      </c>
      <c r="S28">
        <v>27.638981000000001</v>
      </c>
      <c r="T28">
        <v>3.09</v>
      </c>
      <c r="U28">
        <v>418.77</v>
      </c>
      <c r="V28">
        <v>20.8</v>
      </c>
      <c r="W28">
        <v>46.399079999999998</v>
      </c>
      <c r="X28">
        <v>148.19999999999999</v>
      </c>
      <c r="Y28">
        <v>0</v>
      </c>
      <c r="Z28">
        <v>13.041600000000001</v>
      </c>
      <c r="AA28">
        <v>28.09872</v>
      </c>
      <c r="AB28">
        <v>16.166609000000001</v>
      </c>
      <c r="AC28">
        <v>11.598717000000001</v>
      </c>
      <c r="AD28">
        <v>18.884964</v>
      </c>
      <c r="AE28">
        <v>19.725135000000002</v>
      </c>
      <c r="AF28">
        <v>20.750636</v>
      </c>
      <c r="AG28">
        <v>51.870005999999997</v>
      </c>
      <c r="AH28">
        <v>22.286372</v>
      </c>
      <c r="AI28">
        <v>3.814368</v>
      </c>
      <c r="AJ28">
        <v>0</v>
      </c>
      <c r="AK28">
        <v>68.998153000000002</v>
      </c>
      <c r="AL28">
        <v>25.564</v>
      </c>
      <c r="AM28">
        <v>18.800616999999999</v>
      </c>
      <c r="AN28">
        <v>0.75801200000000002</v>
      </c>
      <c r="AO28">
        <v>0</v>
      </c>
      <c r="AP28">
        <v>0</v>
      </c>
      <c r="AQ28">
        <v>39.840654999999998</v>
      </c>
      <c r="AR28">
        <v>38.64</v>
      </c>
      <c r="AS28">
        <v>37.890518999999998</v>
      </c>
      <c r="AT28">
        <v>19.999983</v>
      </c>
      <c r="AU28">
        <v>0</v>
      </c>
      <c r="AV28">
        <v>0</v>
      </c>
      <c r="AW28">
        <v>0</v>
      </c>
      <c r="AX28">
        <v>0</v>
      </c>
      <c r="AY28">
        <v>2.7468539999999999</v>
      </c>
      <c r="AZ28">
        <v>1.8736980000000001</v>
      </c>
      <c r="BA28">
        <v>0.86243999999999998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3003.2296859999992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688.41594699999996</v>
      </c>
      <c r="L29">
        <v>674.81782899999996</v>
      </c>
      <c r="M29">
        <v>97.055942999999999</v>
      </c>
      <c r="N29">
        <v>62.190100000000001</v>
      </c>
      <c r="O29">
        <v>130.58009999999999</v>
      </c>
      <c r="P29">
        <v>149.98894999999999</v>
      </c>
      <c r="Q29">
        <v>22.63</v>
      </c>
      <c r="R29">
        <v>44.906624999999998</v>
      </c>
      <c r="S29">
        <v>27.638981000000001</v>
      </c>
      <c r="T29">
        <v>3.09</v>
      </c>
      <c r="U29">
        <v>418.77</v>
      </c>
      <c r="V29">
        <v>20.8</v>
      </c>
      <c r="W29">
        <v>46.399079999999998</v>
      </c>
      <c r="X29">
        <v>148.19999999999999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32.652102999999997</v>
      </c>
      <c r="AE29">
        <v>19.725135000000002</v>
      </c>
      <c r="AF29">
        <v>20.750636</v>
      </c>
      <c r="AG29">
        <v>51.870005999999997</v>
      </c>
      <c r="AH29">
        <v>22.286372</v>
      </c>
      <c r="AI29">
        <v>19.596695</v>
      </c>
      <c r="AJ29">
        <v>0</v>
      </c>
      <c r="AK29">
        <v>68.998153000000002</v>
      </c>
      <c r="AL29">
        <v>25.564</v>
      </c>
      <c r="AM29">
        <v>18.800616999999999</v>
      </c>
      <c r="AN29">
        <v>0.75801200000000002</v>
      </c>
      <c r="AO29">
        <v>0</v>
      </c>
      <c r="AP29">
        <v>0</v>
      </c>
      <c r="AQ29">
        <v>39.840654999999998</v>
      </c>
      <c r="AR29">
        <v>34.223999999999997</v>
      </c>
      <c r="AS29">
        <v>37.890518999999998</v>
      </c>
      <c r="AT29">
        <v>19.999983</v>
      </c>
      <c r="AU29">
        <v>0</v>
      </c>
      <c r="AV29">
        <v>0</v>
      </c>
      <c r="AW29">
        <v>0</v>
      </c>
      <c r="AX29">
        <v>0</v>
      </c>
      <c r="AY29">
        <v>2.7468539999999999</v>
      </c>
      <c r="AZ29">
        <v>4.2158199999999999</v>
      </c>
      <c r="BA29">
        <v>0.86243999999999998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3037.2260739999997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688.41594699999996</v>
      </c>
      <c r="L30">
        <v>674.81782899999996</v>
      </c>
      <c r="M30">
        <v>97.055942999999999</v>
      </c>
      <c r="N30">
        <v>62.190100000000001</v>
      </c>
      <c r="O30">
        <v>130.58009999999999</v>
      </c>
      <c r="P30">
        <v>149.98894999999999</v>
      </c>
      <c r="Q30">
        <v>22.63</v>
      </c>
      <c r="R30">
        <v>44.906624999999998</v>
      </c>
      <c r="S30">
        <v>27.638981000000001</v>
      </c>
      <c r="T30">
        <v>3.09</v>
      </c>
      <c r="U30">
        <v>418.77</v>
      </c>
      <c r="V30">
        <v>20.8</v>
      </c>
      <c r="W30">
        <v>46.399079999999998</v>
      </c>
      <c r="X30">
        <v>148.19999999999999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32.652102999999997</v>
      </c>
      <c r="AE30">
        <v>19.725135000000002</v>
      </c>
      <c r="AF30">
        <v>20.750636</v>
      </c>
      <c r="AG30">
        <v>51.870005999999997</v>
      </c>
      <c r="AH30">
        <v>44.572744</v>
      </c>
      <c r="AI30">
        <v>19.596695</v>
      </c>
      <c r="AJ30">
        <v>0</v>
      </c>
      <c r="AK30">
        <v>68.998153000000002</v>
      </c>
      <c r="AL30">
        <v>25.564</v>
      </c>
      <c r="AM30">
        <v>18.800616999999999</v>
      </c>
      <c r="AN30">
        <v>0.75801200000000002</v>
      </c>
      <c r="AO30">
        <v>0</v>
      </c>
      <c r="AP30">
        <v>0</v>
      </c>
      <c r="AQ30">
        <v>27.091645</v>
      </c>
      <c r="AR30">
        <v>34.223999999999997</v>
      </c>
      <c r="AS30">
        <v>37.890518999999998</v>
      </c>
      <c r="AT30">
        <v>19.999983</v>
      </c>
      <c r="AU30">
        <v>0</v>
      </c>
      <c r="AV30">
        <v>0</v>
      </c>
      <c r="AW30">
        <v>0</v>
      </c>
      <c r="AX30">
        <v>0</v>
      </c>
      <c r="AY30">
        <v>2.7468539999999999</v>
      </c>
      <c r="AZ30">
        <v>4.2158199999999999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3047.6258769999999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626.3732</v>
      </c>
      <c r="L31">
        <v>674.81782899999996</v>
      </c>
      <c r="M31">
        <v>97.055942999999999</v>
      </c>
      <c r="N31">
        <v>62.190100000000001</v>
      </c>
      <c r="O31">
        <v>130.58009999999999</v>
      </c>
      <c r="P31">
        <v>149.98894999999999</v>
      </c>
      <c r="Q31">
        <v>22.63</v>
      </c>
      <c r="R31">
        <v>44.906624999999998</v>
      </c>
      <c r="S31">
        <v>27.638981000000001</v>
      </c>
      <c r="T31">
        <v>3.09</v>
      </c>
      <c r="U31">
        <v>418.77</v>
      </c>
      <c r="V31">
        <v>20.8</v>
      </c>
      <c r="W31">
        <v>46.399079999999998</v>
      </c>
      <c r="X31">
        <v>148.19999999999999</v>
      </c>
      <c r="Y31">
        <v>0</v>
      </c>
      <c r="Z31">
        <v>19.5624</v>
      </c>
      <c r="AA31">
        <v>23.7</v>
      </c>
      <c r="AB31">
        <v>16.166609000000001</v>
      </c>
      <c r="AC31">
        <v>11.598717000000001</v>
      </c>
      <c r="AD31">
        <v>32.652102999999997</v>
      </c>
      <c r="AE31">
        <v>19.725135000000002</v>
      </c>
      <c r="AF31">
        <v>20.750636</v>
      </c>
      <c r="AG31">
        <v>51.870005999999997</v>
      </c>
      <c r="AH31">
        <v>44.572744</v>
      </c>
      <c r="AI31">
        <v>19.596695</v>
      </c>
      <c r="AJ31">
        <v>0</v>
      </c>
      <c r="AK31">
        <v>68.998153000000002</v>
      </c>
      <c r="AL31">
        <v>25.564</v>
      </c>
      <c r="AM31">
        <v>18.800616999999999</v>
      </c>
      <c r="AN31">
        <v>0.75801200000000002</v>
      </c>
      <c r="AO31">
        <v>0</v>
      </c>
      <c r="AP31">
        <v>0</v>
      </c>
      <c r="AQ31">
        <v>13.545823</v>
      </c>
      <c r="AR31">
        <v>34.223999999999997</v>
      </c>
      <c r="AS31">
        <v>37.890518999999998</v>
      </c>
      <c r="AT31">
        <v>19.999983</v>
      </c>
      <c r="AU31">
        <v>0</v>
      </c>
      <c r="AV31">
        <v>0</v>
      </c>
      <c r="AW31">
        <v>0</v>
      </c>
      <c r="AX31">
        <v>0</v>
      </c>
      <c r="AY31">
        <v>2.7468539999999999</v>
      </c>
      <c r="AZ31">
        <v>4.2158199999999999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2967.6385879999998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576.3732</v>
      </c>
      <c r="L32">
        <v>674.81782899999996</v>
      </c>
      <c r="M32">
        <v>97.055942999999999</v>
      </c>
      <c r="N32">
        <v>62.190100000000001</v>
      </c>
      <c r="O32">
        <v>130.58009999999999</v>
      </c>
      <c r="P32">
        <v>149.98894999999999</v>
      </c>
      <c r="Q32">
        <v>22.63</v>
      </c>
      <c r="R32">
        <v>44.906624999999998</v>
      </c>
      <c r="S32">
        <v>27.638981000000001</v>
      </c>
      <c r="T32">
        <v>3.09</v>
      </c>
      <c r="U32">
        <v>418.77</v>
      </c>
      <c r="V32">
        <v>20.8</v>
      </c>
      <c r="W32">
        <v>46.399079999999998</v>
      </c>
      <c r="X32">
        <v>148.19999999999999</v>
      </c>
      <c r="Y32">
        <v>0</v>
      </c>
      <c r="Z32">
        <v>19.5624</v>
      </c>
      <c r="AA32">
        <v>23.7</v>
      </c>
      <c r="AB32">
        <v>16.166609000000001</v>
      </c>
      <c r="AC32">
        <v>11.598717000000001</v>
      </c>
      <c r="AD32">
        <v>32.652102999999997</v>
      </c>
      <c r="AE32">
        <v>19.725135000000002</v>
      </c>
      <c r="AF32">
        <v>9.222505</v>
      </c>
      <c r="AG32">
        <v>51.870005999999997</v>
      </c>
      <c r="AH32">
        <v>44.572744</v>
      </c>
      <c r="AI32">
        <v>19.596695</v>
      </c>
      <c r="AJ32">
        <v>0</v>
      </c>
      <c r="AK32">
        <v>68.998153000000002</v>
      </c>
      <c r="AL32">
        <v>25.564</v>
      </c>
      <c r="AM32">
        <v>18.800616999999999</v>
      </c>
      <c r="AN32">
        <v>0.75801200000000002</v>
      </c>
      <c r="AO32">
        <v>0</v>
      </c>
      <c r="AP32">
        <v>0</v>
      </c>
      <c r="AQ32">
        <v>0</v>
      </c>
      <c r="AR32">
        <v>34.223999999999997</v>
      </c>
      <c r="AS32">
        <v>37.890518999999998</v>
      </c>
      <c r="AT32">
        <v>19.999983</v>
      </c>
      <c r="AU32">
        <v>0</v>
      </c>
      <c r="AV32">
        <v>0</v>
      </c>
      <c r="AW32">
        <v>0</v>
      </c>
      <c r="AX32">
        <v>0</v>
      </c>
      <c r="AY32">
        <v>2.7468539999999999</v>
      </c>
      <c r="AZ32">
        <v>4.2158199999999999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2892.5646339999998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480.60255799999999</v>
      </c>
      <c r="L33">
        <v>674.81782899999996</v>
      </c>
      <c r="M33">
        <v>97.055942999999999</v>
      </c>
      <c r="N33">
        <v>62.190100000000001</v>
      </c>
      <c r="O33">
        <v>130.58009999999999</v>
      </c>
      <c r="P33">
        <v>149.98894999999999</v>
      </c>
      <c r="Q33">
        <v>22.63</v>
      </c>
      <c r="R33">
        <v>44.906624999999998</v>
      </c>
      <c r="S33">
        <v>27.638981000000001</v>
      </c>
      <c r="T33">
        <v>3.09</v>
      </c>
      <c r="U33">
        <v>418.77</v>
      </c>
      <c r="V33">
        <v>20.8</v>
      </c>
      <c r="W33">
        <v>46.399079999999998</v>
      </c>
      <c r="X33">
        <v>148.19999999999999</v>
      </c>
      <c r="Y33">
        <v>0</v>
      </c>
      <c r="Z33">
        <v>13.041600000000001</v>
      </c>
      <c r="AA33">
        <v>23.7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51.870005999999997</v>
      </c>
      <c r="AH33">
        <v>44.572744</v>
      </c>
      <c r="AI33">
        <v>19.596695</v>
      </c>
      <c r="AJ33">
        <v>0</v>
      </c>
      <c r="AK33">
        <v>68.998153000000002</v>
      </c>
      <c r="AL33">
        <v>25.564</v>
      </c>
      <c r="AM33">
        <v>18.800616999999999</v>
      </c>
      <c r="AN33">
        <v>0.75801200000000002</v>
      </c>
      <c r="AO33">
        <v>0</v>
      </c>
      <c r="AP33">
        <v>0</v>
      </c>
      <c r="AQ33">
        <v>0</v>
      </c>
      <c r="AR33">
        <v>38.64</v>
      </c>
      <c r="AS33">
        <v>37.890518999999998</v>
      </c>
      <c r="AT33">
        <v>19.999983</v>
      </c>
      <c r="AU33">
        <v>0</v>
      </c>
      <c r="AV33">
        <v>0</v>
      </c>
      <c r="AW33">
        <v>0</v>
      </c>
      <c r="AX33">
        <v>0</v>
      </c>
      <c r="AY33">
        <v>2.7468539999999999</v>
      </c>
      <c r="AZ33">
        <v>4.2158199999999999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2783.8051579999997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379.89260000000002</v>
      </c>
      <c r="L34">
        <v>567.99289999999996</v>
      </c>
      <c r="M34">
        <v>97.055942999999999</v>
      </c>
      <c r="N34">
        <v>62.190100000000001</v>
      </c>
      <c r="O34">
        <v>130.58009999999999</v>
      </c>
      <c r="P34">
        <v>149.98894999999999</v>
      </c>
      <c r="Q34">
        <v>12.9032</v>
      </c>
      <c r="R34">
        <v>44.906624999999998</v>
      </c>
      <c r="S34">
        <v>15.3523</v>
      </c>
      <c r="T34">
        <v>2.4285000000000001</v>
      </c>
      <c r="U34">
        <v>418.77</v>
      </c>
      <c r="V34">
        <v>20.8</v>
      </c>
      <c r="W34">
        <v>46.399079999999998</v>
      </c>
      <c r="X34">
        <v>148.19999999999999</v>
      </c>
      <c r="Y34">
        <v>0</v>
      </c>
      <c r="Z34">
        <v>13.041600000000001</v>
      </c>
      <c r="AA34">
        <v>23.7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51.870005999999997</v>
      </c>
      <c r="AH34">
        <v>22.286372</v>
      </c>
      <c r="AI34">
        <v>19.596695</v>
      </c>
      <c r="AJ34">
        <v>0</v>
      </c>
      <c r="AK34">
        <v>68.998153000000002</v>
      </c>
      <c r="AL34">
        <v>25.564</v>
      </c>
      <c r="AM34">
        <v>18.800616999999999</v>
      </c>
      <c r="AN34">
        <v>0.75801200000000002</v>
      </c>
      <c r="AO34">
        <v>0</v>
      </c>
      <c r="AP34">
        <v>0</v>
      </c>
      <c r="AQ34">
        <v>0</v>
      </c>
      <c r="AR34">
        <v>38.64</v>
      </c>
      <c r="AS34">
        <v>37.890518999999998</v>
      </c>
      <c r="AT34">
        <v>19.999983</v>
      </c>
      <c r="AU34">
        <v>0</v>
      </c>
      <c r="AV34">
        <v>0</v>
      </c>
      <c r="AW34">
        <v>0</v>
      </c>
      <c r="AX34">
        <v>0</v>
      </c>
      <c r="AY34">
        <v>2.7468539999999999</v>
      </c>
      <c r="AZ34">
        <v>4.2158199999999999</v>
      </c>
      <c r="BA34">
        <v>0.86243999999999998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2519.5372619999989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379.89260000000002</v>
      </c>
      <c r="L35">
        <v>497.50080000000003</v>
      </c>
      <c r="M35">
        <v>97.055942999999999</v>
      </c>
      <c r="N35">
        <v>62.190100000000001</v>
      </c>
      <c r="O35">
        <v>130.58009999999999</v>
      </c>
      <c r="P35">
        <v>149.98894999999999</v>
      </c>
      <c r="Q35">
        <v>15.599399999999999</v>
      </c>
      <c r="R35">
        <v>31.221800000000002</v>
      </c>
      <c r="S35">
        <v>19.4481</v>
      </c>
      <c r="T35">
        <v>2.4285000000000001</v>
      </c>
      <c r="U35">
        <v>418.77</v>
      </c>
      <c r="V35">
        <v>18.5168</v>
      </c>
      <c r="W35">
        <v>46.399079999999998</v>
      </c>
      <c r="X35">
        <v>148.19999999999999</v>
      </c>
      <c r="Y35">
        <v>0</v>
      </c>
      <c r="Z35">
        <v>13.041600000000001</v>
      </c>
      <c r="AA35">
        <v>23.7</v>
      </c>
      <c r="AB35">
        <v>16.166609000000001</v>
      </c>
      <c r="AC35">
        <v>11.598717000000001</v>
      </c>
      <c r="AD35">
        <v>10.780167</v>
      </c>
      <c r="AE35">
        <v>19.725135000000002</v>
      </c>
      <c r="AF35">
        <v>9.222505</v>
      </c>
      <c r="AG35">
        <v>51.870005999999997</v>
      </c>
      <c r="AH35">
        <v>22.286372</v>
      </c>
      <c r="AI35">
        <v>3.814368</v>
      </c>
      <c r="AJ35">
        <v>0</v>
      </c>
      <c r="AK35">
        <v>68.998153000000002</v>
      </c>
      <c r="AL35">
        <v>12.782</v>
      </c>
      <c r="AM35">
        <v>18.800616999999999</v>
      </c>
      <c r="AN35">
        <v>0.75801200000000002</v>
      </c>
      <c r="AO35">
        <v>0</v>
      </c>
      <c r="AP35">
        <v>0</v>
      </c>
      <c r="AQ35">
        <v>0</v>
      </c>
      <c r="AR35">
        <v>35.328000000000003</v>
      </c>
      <c r="AS35">
        <v>37.890518999999998</v>
      </c>
      <c r="AT35">
        <v>19.999983</v>
      </c>
      <c r="AU35">
        <v>0</v>
      </c>
      <c r="AV35">
        <v>0</v>
      </c>
      <c r="AW35">
        <v>0</v>
      </c>
      <c r="AX35">
        <v>0</v>
      </c>
      <c r="AY35">
        <v>2.7468539999999999</v>
      </c>
      <c r="AZ35">
        <v>1.8736980000000001</v>
      </c>
      <c r="BA35">
        <v>0.86243999999999998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2405.5720009999995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379.89260000000002</v>
      </c>
      <c r="L36">
        <v>427.23869999999999</v>
      </c>
      <c r="M36">
        <v>97.055942999999999</v>
      </c>
      <c r="N36">
        <v>62.190100000000001</v>
      </c>
      <c r="O36">
        <v>130.58009999999999</v>
      </c>
      <c r="P36">
        <v>149.98894999999999</v>
      </c>
      <c r="Q36">
        <v>15.599399999999999</v>
      </c>
      <c r="R36">
        <v>31.221800000000002</v>
      </c>
      <c r="S36">
        <v>19.4481</v>
      </c>
      <c r="T36">
        <v>2.4285000000000001</v>
      </c>
      <c r="U36">
        <v>418.77</v>
      </c>
      <c r="V36">
        <v>14.401400000000001</v>
      </c>
      <c r="W36">
        <v>46.399079999999998</v>
      </c>
      <c r="X36">
        <v>148.19999999999999</v>
      </c>
      <c r="Y36">
        <v>0</v>
      </c>
      <c r="Z36">
        <v>13.041600000000001</v>
      </c>
      <c r="AA36">
        <v>23.7</v>
      </c>
      <c r="AB36">
        <v>16.166609000000001</v>
      </c>
      <c r="AC36">
        <v>11.598717000000001</v>
      </c>
      <c r="AD36">
        <v>0</v>
      </c>
      <c r="AE36">
        <v>19.725135000000002</v>
      </c>
      <c r="AF36">
        <v>9.222505</v>
      </c>
      <c r="AG36">
        <v>51.870005999999997</v>
      </c>
      <c r="AH36">
        <v>22.286372</v>
      </c>
      <c r="AI36">
        <v>3.814368</v>
      </c>
      <c r="AJ36">
        <v>0</v>
      </c>
      <c r="AK36">
        <v>68.998153000000002</v>
      </c>
      <c r="AL36">
        <v>12.782</v>
      </c>
      <c r="AM36">
        <v>18.800616999999999</v>
      </c>
      <c r="AN36">
        <v>0.75801200000000002</v>
      </c>
      <c r="AO36">
        <v>0</v>
      </c>
      <c r="AP36">
        <v>0</v>
      </c>
      <c r="AQ36">
        <v>0</v>
      </c>
      <c r="AR36">
        <v>35.328000000000003</v>
      </c>
      <c r="AS36">
        <v>37.890518999999998</v>
      </c>
      <c r="AT36">
        <v>19.999983</v>
      </c>
      <c r="AU36">
        <v>0</v>
      </c>
      <c r="AV36">
        <v>0</v>
      </c>
      <c r="AW36">
        <v>0</v>
      </c>
      <c r="AX36">
        <v>0</v>
      </c>
      <c r="AY36">
        <v>2.7468539999999999</v>
      </c>
      <c r="AZ36">
        <v>0</v>
      </c>
      <c r="BA36">
        <v>0.86243999999999998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2318.5406359999997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379.89260000000002</v>
      </c>
      <c r="L37">
        <v>364.72329999999999</v>
      </c>
      <c r="M37">
        <v>97.055942999999999</v>
      </c>
      <c r="N37">
        <v>62.190100000000001</v>
      </c>
      <c r="O37">
        <v>130.58009999999999</v>
      </c>
      <c r="P37">
        <v>149.98894999999999</v>
      </c>
      <c r="Q37">
        <v>15.599399999999999</v>
      </c>
      <c r="R37">
        <v>31.221800000000002</v>
      </c>
      <c r="S37">
        <v>19.4481</v>
      </c>
      <c r="T37">
        <v>2.4285000000000001</v>
      </c>
      <c r="U37">
        <v>418.77</v>
      </c>
      <c r="V37">
        <v>14.401400000000001</v>
      </c>
      <c r="W37">
        <v>46.399079999999998</v>
      </c>
      <c r="X37">
        <v>148.19999999999999</v>
      </c>
      <c r="Y37">
        <v>0</v>
      </c>
      <c r="Z37">
        <v>13.041600000000001</v>
      </c>
      <c r="AA37">
        <v>23.7</v>
      </c>
      <c r="AB37">
        <v>16.166609000000001</v>
      </c>
      <c r="AC37">
        <v>11.598717000000001</v>
      </c>
      <c r="AD37">
        <v>0</v>
      </c>
      <c r="AE37">
        <v>19.725135000000002</v>
      </c>
      <c r="AF37">
        <v>9.222505</v>
      </c>
      <c r="AG37">
        <v>51.870005999999997</v>
      </c>
      <c r="AH37">
        <v>22.286372</v>
      </c>
      <c r="AI37">
        <v>3.814368</v>
      </c>
      <c r="AJ37">
        <v>0</v>
      </c>
      <c r="AK37">
        <v>68.998153000000002</v>
      </c>
      <c r="AL37">
        <v>12.782</v>
      </c>
      <c r="AM37">
        <v>18.800616999999999</v>
      </c>
      <c r="AN37">
        <v>0.75801200000000002</v>
      </c>
      <c r="AO37">
        <v>0</v>
      </c>
      <c r="AP37">
        <v>0</v>
      </c>
      <c r="AQ37">
        <v>0</v>
      </c>
      <c r="AR37">
        <v>35.328000000000003</v>
      </c>
      <c r="AS37">
        <v>37.890518999999998</v>
      </c>
      <c r="AT37">
        <v>19.999983</v>
      </c>
      <c r="AU37">
        <v>0</v>
      </c>
      <c r="AV37">
        <v>0</v>
      </c>
      <c r="AW37">
        <v>0</v>
      </c>
      <c r="AX37">
        <v>0</v>
      </c>
      <c r="AY37">
        <v>2.7468539999999999</v>
      </c>
      <c r="AZ37">
        <v>0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2256.0252359999995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379.89260000000002</v>
      </c>
      <c r="L38">
        <v>301.74329999999998</v>
      </c>
      <c r="M38">
        <v>97.055942999999999</v>
      </c>
      <c r="N38">
        <v>62.190100000000001</v>
      </c>
      <c r="O38">
        <v>130.58009999999999</v>
      </c>
      <c r="P38">
        <v>149.98894999999999</v>
      </c>
      <c r="Q38">
        <v>15.599399999999999</v>
      </c>
      <c r="R38">
        <v>31.221800000000002</v>
      </c>
      <c r="S38">
        <v>19.4481</v>
      </c>
      <c r="T38">
        <v>2.4285000000000001</v>
      </c>
      <c r="U38">
        <v>418.77</v>
      </c>
      <c r="V38">
        <v>14.401400000000001</v>
      </c>
      <c r="W38">
        <v>46.399079999999998</v>
      </c>
      <c r="X38">
        <v>148.19999999999999</v>
      </c>
      <c r="Y38">
        <v>0</v>
      </c>
      <c r="Z38">
        <v>13.041600000000001</v>
      </c>
      <c r="AA38">
        <v>20.934999999999999</v>
      </c>
      <c r="AB38">
        <v>16.166609000000001</v>
      </c>
      <c r="AC38">
        <v>11.598717000000001</v>
      </c>
      <c r="AD38">
        <v>0</v>
      </c>
      <c r="AE38">
        <v>19.725135000000002</v>
      </c>
      <c r="AF38">
        <v>9.222505</v>
      </c>
      <c r="AG38">
        <v>51.870005999999997</v>
      </c>
      <c r="AH38">
        <v>0</v>
      </c>
      <c r="AI38">
        <v>3.814368</v>
      </c>
      <c r="AJ38">
        <v>0</v>
      </c>
      <c r="AK38">
        <v>68.998153000000002</v>
      </c>
      <c r="AL38">
        <v>12.782</v>
      </c>
      <c r="AM38">
        <v>18.800616999999999</v>
      </c>
      <c r="AN38">
        <v>0.75801200000000002</v>
      </c>
      <c r="AO38">
        <v>0</v>
      </c>
      <c r="AP38">
        <v>0</v>
      </c>
      <c r="AQ38">
        <v>0</v>
      </c>
      <c r="AR38">
        <v>35.328000000000003</v>
      </c>
      <c r="AS38">
        <v>37.890518999999998</v>
      </c>
      <c r="AT38">
        <v>19.999983</v>
      </c>
      <c r="AU38">
        <v>0</v>
      </c>
      <c r="AV38">
        <v>0</v>
      </c>
      <c r="AW38">
        <v>0</v>
      </c>
      <c r="AX38">
        <v>0</v>
      </c>
      <c r="AY38">
        <v>2.7468539999999999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2167.1314239999997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301.74329999999998</v>
      </c>
      <c r="M39">
        <v>97.055942999999999</v>
      </c>
      <c r="N39">
        <v>62.190100000000001</v>
      </c>
      <c r="O39">
        <v>130.58009999999999</v>
      </c>
      <c r="P39">
        <v>149.98894999999999</v>
      </c>
      <c r="Q39">
        <v>15.599399999999999</v>
      </c>
      <c r="R39">
        <v>31.221800000000002</v>
      </c>
      <c r="S39">
        <v>19.4481</v>
      </c>
      <c r="T39">
        <v>2.4285000000000001</v>
      </c>
      <c r="U39">
        <v>418.77</v>
      </c>
      <c r="V39">
        <v>14.401400000000001</v>
      </c>
      <c r="W39">
        <v>46.399079999999998</v>
      </c>
      <c r="X39">
        <v>148.19999999999999</v>
      </c>
      <c r="Y39">
        <v>0</v>
      </c>
      <c r="Z39">
        <v>13.041600000000001</v>
      </c>
      <c r="AA39">
        <v>14.04936</v>
      </c>
      <c r="AB39">
        <v>16.166609000000001</v>
      </c>
      <c r="AC39">
        <v>11.598717000000001</v>
      </c>
      <c r="AD39">
        <v>0</v>
      </c>
      <c r="AE39">
        <v>19.725135000000002</v>
      </c>
      <c r="AF39">
        <v>9.222505</v>
      </c>
      <c r="AG39">
        <v>51.870005999999997</v>
      </c>
      <c r="AH39">
        <v>0</v>
      </c>
      <c r="AI39">
        <v>3.814368</v>
      </c>
      <c r="AJ39">
        <v>0</v>
      </c>
      <c r="AK39">
        <v>68.998153000000002</v>
      </c>
      <c r="AL39">
        <v>12.782</v>
      </c>
      <c r="AM39">
        <v>18.800616999999999</v>
      </c>
      <c r="AN39">
        <v>0.75801200000000002</v>
      </c>
      <c r="AO39">
        <v>0</v>
      </c>
      <c r="AP39">
        <v>0</v>
      </c>
      <c r="AQ39">
        <v>0</v>
      </c>
      <c r="AR39">
        <v>35.328000000000003</v>
      </c>
      <c r="AS39">
        <v>38.670316999999997</v>
      </c>
      <c r="AT39">
        <v>19.999983</v>
      </c>
      <c r="AU39">
        <v>0</v>
      </c>
      <c r="AV39">
        <v>0</v>
      </c>
      <c r="AW39">
        <v>0</v>
      </c>
      <c r="AX39">
        <v>0</v>
      </c>
      <c r="AY39">
        <v>2.7468539999999999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2161.0255819999998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301.74329999999998</v>
      </c>
      <c r="M40">
        <v>97.055942999999999</v>
      </c>
      <c r="N40">
        <v>62.190100000000001</v>
      </c>
      <c r="O40">
        <v>130.58009999999999</v>
      </c>
      <c r="P40">
        <v>149.98894999999999</v>
      </c>
      <c r="Q40">
        <v>15.599399999999999</v>
      </c>
      <c r="R40">
        <v>31.221800000000002</v>
      </c>
      <c r="S40">
        <v>19.4481</v>
      </c>
      <c r="T40">
        <v>2.4285000000000001</v>
      </c>
      <c r="U40">
        <v>418.77</v>
      </c>
      <c r="V40">
        <v>14.401400000000001</v>
      </c>
      <c r="W40">
        <v>46.399079999999998</v>
      </c>
      <c r="X40">
        <v>148.19999999999999</v>
      </c>
      <c r="Y40">
        <v>0</v>
      </c>
      <c r="Z40">
        <v>13.041600000000001</v>
      </c>
      <c r="AA40">
        <v>14.04936</v>
      </c>
      <c r="AB40">
        <v>16.166609000000001</v>
      </c>
      <c r="AC40">
        <v>11.598717000000001</v>
      </c>
      <c r="AD40">
        <v>0</v>
      </c>
      <c r="AE40">
        <v>19.725135000000002</v>
      </c>
      <c r="AF40">
        <v>9.222505</v>
      </c>
      <c r="AG40">
        <v>51.870005999999997</v>
      </c>
      <c r="AH40">
        <v>0</v>
      </c>
      <c r="AI40">
        <v>3.814368</v>
      </c>
      <c r="AJ40">
        <v>0</v>
      </c>
      <c r="AK40">
        <v>68.998153000000002</v>
      </c>
      <c r="AL40">
        <v>12.782</v>
      </c>
      <c r="AM40">
        <v>18.800616999999999</v>
      </c>
      <c r="AN40">
        <v>0.75801200000000002</v>
      </c>
      <c r="AO40">
        <v>0</v>
      </c>
      <c r="AP40">
        <v>0</v>
      </c>
      <c r="AQ40">
        <v>0</v>
      </c>
      <c r="AR40">
        <v>35.328000000000003</v>
      </c>
      <c r="AS40">
        <v>38.670316999999997</v>
      </c>
      <c r="AT40">
        <v>19.999983</v>
      </c>
      <c r="AU40">
        <v>0</v>
      </c>
      <c r="AV40">
        <v>0</v>
      </c>
      <c r="AW40">
        <v>0</v>
      </c>
      <c r="AX40">
        <v>0</v>
      </c>
      <c r="AY40">
        <v>2.7468539999999999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2161.0255819999998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301.74329999999998</v>
      </c>
      <c r="M41">
        <v>97.055942999999999</v>
      </c>
      <c r="N41">
        <v>62.190100000000001</v>
      </c>
      <c r="O41">
        <v>130.58009999999999</v>
      </c>
      <c r="P41">
        <v>149.98894999999999</v>
      </c>
      <c r="Q41">
        <v>15.599399999999999</v>
      </c>
      <c r="R41">
        <v>31.221800000000002</v>
      </c>
      <c r="S41">
        <v>19.4481</v>
      </c>
      <c r="T41">
        <v>2.4285000000000001</v>
      </c>
      <c r="U41">
        <v>405</v>
      </c>
      <c r="V41">
        <v>14.401400000000001</v>
      </c>
      <c r="W41">
        <v>46.399079999999998</v>
      </c>
      <c r="X41">
        <v>148.19999999999999</v>
      </c>
      <c r="Y41">
        <v>0</v>
      </c>
      <c r="Z41">
        <v>13.041600000000001</v>
      </c>
      <c r="AA41">
        <v>0</v>
      </c>
      <c r="AB41">
        <v>16.166609000000001</v>
      </c>
      <c r="AC41">
        <v>0</v>
      </c>
      <c r="AD41">
        <v>0</v>
      </c>
      <c r="AE41">
        <v>19.725135000000002</v>
      </c>
      <c r="AF41">
        <v>9.222505</v>
      </c>
      <c r="AG41">
        <v>51.870005999999997</v>
      </c>
      <c r="AH41">
        <v>0</v>
      </c>
      <c r="AI41">
        <v>3.814368</v>
      </c>
      <c r="AJ41">
        <v>0</v>
      </c>
      <c r="AK41">
        <v>68.998153000000002</v>
      </c>
      <c r="AL41">
        <v>2.3239999999999998</v>
      </c>
      <c r="AM41">
        <v>18.800616999999999</v>
      </c>
      <c r="AN41">
        <v>0.75801200000000002</v>
      </c>
      <c r="AO41">
        <v>0</v>
      </c>
      <c r="AP41">
        <v>0</v>
      </c>
      <c r="AQ41">
        <v>0</v>
      </c>
      <c r="AR41">
        <v>35.328000000000003</v>
      </c>
      <c r="AS41">
        <v>37.890518999999998</v>
      </c>
      <c r="AT41">
        <v>19.999983</v>
      </c>
      <c r="AU41">
        <v>0</v>
      </c>
      <c r="AV41">
        <v>0</v>
      </c>
      <c r="AW41">
        <v>0</v>
      </c>
      <c r="AX41">
        <v>0</v>
      </c>
      <c r="AY41">
        <v>2.7468539999999999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2110.3697070000003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301.74329999999998</v>
      </c>
      <c r="M42">
        <v>97.055942999999999</v>
      </c>
      <c r="N42">
        <v>62.190100000000001</v>
      </c>
      <c r="O42">
        <v>130.58009999999999</v>
      </c>
      <c r="P42">
        <v>149.98894999999999</v>
      </c>
      <c r="Q42">
        <v>15.599399999999999</v>
      </c>
      <c r="R42">
        <v>31.221800000000002</v>
      </c>
      <c r="S42">
        <v>19.4481</v>
      </c>
      <c r="T42">
        <v>2.4285000000000001</v>
      </c>
      <c r="U42">
        <v>393.75</v>
      </c>
      <c r="V42">
        <v>14.401400000000001</v>
      </c>
      <c r="W42">
        <v>46.399079999999998</v>
      </c>
      <c r="X42">
        <v>148.19999999999999</v>
      </c>
      <c r="Y42">
        <v>0</v>
      </c>
      <c r="Z42">
        <v>13.041600000000001</v>
      </c>
      <c r="AA42">
        <v>0</v>
      </c>
      <c r="AB42">
        <v>16.166609000000001</v>
      </c>
      <c r="AC42">
        <v>0</v>
      </c>
      <c r="AD42">
        <v>0</v>
      </c>
      <c r="AE42">
        <v>19.725135000000002</v>
      </c>
      <c r="AF42">
        <v>9.222505</v>
      </c>
      <c r="AG42">
        <v>51.870005999999997</v>
      </c>
      <c r="AH42">
        <v>0</v>
      </c>
      <c r="AI42">
        <v>3.814368</v>
      </c>
      <c r="AJ42">
        <v>0</v>
      </c>
      <c r="AK42">
        <v>68.998153000000002</v>
      </c>
      <c r="AL42">
        <v>2.3239999999999998</v>
      </c>
      <c r="AM42">
        <v>18.800616999999999</v>
      </c>
      <c r="AN42">
        <v>0.75801200000000002</v>
      </c>
      <c r="AO42">
        <v>0</v>
      </c>
      <c r="AP42">
        <v>0</v>
      </c>
      <c r="AQ42">
        <v>0</v>
      </c>
      <c r="AR42">
        <v>35.328000000000003</v>
      </c>
      <c r="AS42">
        <v>37.890518999999998</v>
      </c>
      <c r="AT42">
        <v>19.999983</v>
      </c>
      <c r="AU42">
        <v>0</v>
      </c>
      <c r="AV42">
        <v>0</v>
      </c>
      <c r="AW42">
        <v>0</v>
      </c>
      <c r="AX42">
        <v>0</v>
      </c>
      <c r="AY42">
        <v>2.7468539999999999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2099.1197070000003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379.89260000000002</v>
      </c>
      <c r="L43">
        <v>301.74329999999998</v>
      </c>
      <c r="M43">
        <v>97.055942999999999</v>
      </c>
      <c r="N43">
        <v>62.190100000000001</v>
      </c>
      <c r="O43">
        <v>130.58009999999999</v>
      </c>
      <c r="P43">
        <v>149.98894999999999</v>
      </c>
      <c r="Q43">
        <v>15.599399999999999</v>
      </c>
      <c r="R43">
        <v>31.221800000000002</v>
      </c>
      <c r="S43">
        <v>19.4481</v>
      </c>
      <c r="T43">
        <v>2.4285000000000001</v>
      </c>
      <c r="U43">
        <v>380.25</v>
      </c>
      <c r="V43">
        <v>14.401400000000001</v>
      </c>
      <c r="W43">
        <v>37.521099999999997</v>
      </c>
      <c r="X43">
        <v>124.130459</v>
      </c>
      <c r="Y43">
        <v>0</v>
      </c>
      <c r="Z43">
        <v>13.041600000000001</v>
      </c>
      <c r="AA43">
        <v>0</v>
      </c>
      <c r="AB43">
        <v>16.166609000000001</v>
      </c>
      <c r="AC43">
        <v>0</v>
      </c>
      <c r="AD43">
        <v>0</v>
      </c>
      <c r="AE43">
        <v>19.725135000000002</v>
      </c>
      <c r="AF43">
        <v>9.222505</v>
      </c>
      <c r="AG43">
        <v>51.870005999999997</v>
      </c>
      <c r="AH43">
        <v>0</v>
      </c>
      <c r="AI43">
        <v>0</v>
      </c>
      <c r="AJ43">
        <v>0</v>
      </c>
      <c r="AK43">
        <v>68.998153000000002</v>
      </c>
      <c r="AL43">
        <v>2.3239999999999998</v>
      </c>
      <c r="AM43">
        <v>18.800616999999999</v>
      </c>
      <c r="AN43">
        <v>0.75801200000000002</v>
      </c>
      <c r="AO43">
        <v>0</v>
      </c>
      <c r="AP43">
        <v>0</v>
      </c>
      <c r="AQ43">
        <v>0</v>
      </c>
      <c r="AR43">
        <v>33.119999999999997</v>
      </c>
      <c r="AS43">
        <v>37.890518999999998</v>
      </c>
      <c r="AT43">
        <v>19.999983</v>
      </c>
      <c r="AU43">
        <v>0</v>
      </c>
      <c r="AV43">
        <v>0</v>
      </c>
      <c r="AW43">
        <v>0</v>
      </c>
      <c r="AX43">
        <v>0</v>
      </c>
      <c r="AY43">
        <v>2.7468539999999999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2046.6498180000001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379.89260000000002</v>
      </c>
      <c r="L44">
        <v>301.74329999999998</v>
      </c>
      <c r="M44">
        <v>97.055942999999999</v>
      </c>
      <c r="N44">
        <v>62.190100000000001</v>
      </c>
      <c r="O44">
        <v>130.58009999999999</v>
      </c>
      <c r="P44">
        <v>149.98894999999999</v>
      </c>
      <c r="Q44">
        <v>15.599399999999999</v>
      </c>
      <c r="R44">
        <v>31.221800000000002</v>
      </c>
      <c r="S44">
        <v>19.4481</v>
      </c>
      <c r="T44">
        <v>2.4285000000000001</v>
      </c>
      <c r="U44">
        <v>372.375</v>
      </c>
      <c r="V44">
        <v>14.401400000000001</v>
      </c>
      <c r="W44">
        <v>37.521099999999997</v>
      </c>
      <c r="X44">
        <v>119.11060000000001</v>
      </c>
      <c r="Y44">
        <v>0</v>
      </c>
      <c r="Z44">
        <v>13.041600000000001</v>
      </c>
      <c r="AA44">
        <v>0</v>
      </c>
      <c r="AB44">
        <v>16.166609000000001</v>
      </c>
      <c r="AC44">
        <v>0</v>
      </c>
      <c r="AD44">
        <v>0</v>
      </c>
      <c r="AE44">
        <v>19.725135000000002</v>
      </c>
      <c r="AF44">
        <v>9.222505</v>
      </c>
      <c r="AG44">
        <v>51.870005999999997</v>
      </c>
      <c r="AH44">
        <v>0</v>
      </c>
      <c r="AI44">
        <v>0</v>
      </c>
      <c r="AJ44">
        <v>0</v>
      </c>
      <c r="AK44">
        <v>68.998153000000002</v>
      </c>
      <c r="AL44">
        <v>25.564</v>
      </c>
      <c r="AM44">
        <v>18.800616999999999</v>
      </c>
      <c r="AN44">
        <v>0.75801200000000002</v>
      </c>
      <c r="AO44">
        <v>0</v>
      </c>
      <c r="AP44">
        <v>0</v>
      </c>
      <c r="AQ44">
        <v>0</v>
      </c>
      <c r="AR44">
        <v>33.119999999999997</v>
      </c>
      <c r="AS44">
        <v>37.890518999999998</v>
      </c>
      <c r="AT44">
        <v>19.999983</v>
      </c>
      <c r="AU44">
        <v>0</v>
      </c>
      <c r="AV44">
        <v>0</v>
      </c>
      <c r="AW44">
        <v>0</v>
      </c>
      <c r="AX44">
        <v>0</v>
      </c>
      <c r="AY44">
        <v>2.7468539999999999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2056.9949590000001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379.89260000000002</v>
      </c>
      <c r="L45">
        <v>302.39330000000001</v>
      </c>
      <c r="M45">
        <v>97.055942999999999</v>
      </c>
      <c r="N45">
        <v>62.190100000000001</v>
      </c>
      <c r="O45">
        <v>130.58009999999999</v>
      </c>
      <c r="P45">
        <v>149.98894999999999</v>
      </c>
      <c r="Q45">
        <v>15.599399999999999</v>
      </c>
      <c r="R45">
        <v>31.221800000000002</v>
      </c>
      <c r="S45">
        <v>19.4481</v>
      </c>
      <c r="T45">
        <v>2.4285000000000001</v>
      </c>
      <c r="U45">
        <v>347.625</v>
      </c>
      <c r="V45">
        <v>14.401400000000001</v>
      </c>
      <c r="W45">
        <v>37.521099999999997</v>
      </c>
      <c r="X45">
        <v>119.11060000000001</v>
      </c>
      <c r="Y45">
        <v>0</v>
      </c>
      <c r="Z45">
        <v>13.041600000000001</v>
      </c>
      <c r="AA45">
        <v>0</v>
      </c>
      <c r="AB45">
        <v>16.166609000000001</v>
      </c>
      <c r="AC45">
        <v>0</v>
      </c>
      <c r="AD45">
        <v>0</v>
      </c>
      <c r="AE45">
        <v>19.725135000000002</v>
      </c>
      <c r="AF45">
        <v>9.222505</v>
      </c>
      <c r="AG45">
        <v>51.870005999999997</v>
      </c>
      <c r="AH45">
        <v>0</v>
      </c>
      <c r="AI45">
        <v>0</v>
      </c>
      <c r="AJ45">
        <v>0</v>
      </c>
      <c r="AK45">
        <v>68.998153000000002</v>
      </c>
      <c r="AL45">
        <v>79.376220000000004</v>
      </c>
      <c r="AM45">
        <v>18.800616999999999</v>
      </c>
      <c r="AN45">
        <v>0.75801200000000002</v>
      </c>
      <c r="AO45">
        <v>0</v>
      </c>
      <c r="AP45">
        <v>6.9173999999999998</v>
      </c>
      <c r="AQ45">
        <v>0</v>
      </c>
      <c r="AR45">
        <v>33.119999999999997</v>
      </c>
      <c r="AS45">
        <v>37.890518999999998</v>
      </c>
      <c r="AT45">
        <v>19.999983</v>
      </c>
      <c r="AU45">
        <v>0</v>
      </c>
      <c r="AV45">
        <v>0</v>
      </c>
      <c r="AW45">
        <v>0</v>
      </c>
      <c r="AX45">
        <v>0</v>
      </c>
      <c r="AY45">
        <v>2.7468539999999999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2093.6245790000003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379.89260000000002</v>
      </c>
      <c r="L46">
        <v>302.39330000000001</v>
      </c>
      <c r="M46">
        <v>97.055942999999999</v>
      </c>
      <c r="N46">
        <v>62.190100000000001</v>
      </c>
      <c r="O46">
        <v>130.58009999999999</v>
      </c>
      <c r="P46">
        <v>149.98894999999999</v>
      </c>
      <c r="Q46">
        <v>15.599399999999999</v>
      </c>
      <c r="R46">
        <v>31.221800000000002</v>
      </c>
      <c r="S46">
        <v>19.4481</v>
      </c>
      <c r="T46">
        <v>2.4285000000000001</v>
      </c>
      <c r="U46">
        <v>347.625</v>
      </c>
      <c r="V46">
        <v>14.401400000000001</v>
      </c>
      <c r="W46">
        <v>37.521099999999997</v>
      </c>
      <c r="X46">
        <v>119.11060000000001</v>
      </c>
      <c r="Y46">
        <v>0</v>
      </c>
      <c r="Z46">
        <v>13.041600000000001</v>
      </c>
      <c r="AA46">
        <v>0</v>
      </c>
      <c r="AB46">
        <v>16.166609000000001</v>
      </c>
      <c r="AC46">
        <v>0</v>
      </c>
      <c r="AD46">
        <v>0</v>
      </c>
      <c r="AE46">
        <v>19.725135000000002</v>
      </c>
      <c r="AF46">
        <v>9.222505</v>
      </c>
      <c r="AG46">
        <v>51.870005999999997</v>
      </c>
      <c r="AH46">
        <v>0</v>
      </c>
      <c r="AI46">
        <v>0</v>
      </c>
      <c r="AJ46">
        <v>0</v>
      </c>
      <c r="AK46">
        <v>68.998153000000002</v>
      </c>
      <c r="AL46">
        <v>79.376220000000004</v>
      </c>
      <c r="AM46">
        <v>18.800616999999999</v>
      </c>
      <c r="AN46">
        <v>0.75801200000000002</v>
      </c>
      <c r="AO46">
        <v>0</v>
      </c>
      <c r="AP46">
        <v>6.9173999999999998</v>
      </c>
      <c r="AQ46">
        <v>0</v>
      </c>
      <c r="AR46">
        <v>33.119999999999997</v>
      </c>
      <c r="AS46">
        <v>37.890518999999998</v>
      </c>
      <c r="AT46">
        <v>19.999983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2093.6245790000003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379.89260000000002</v>
      </c>
      <c r="L47">
        <v>302.39330000000001</v>
      </c>
      <c r="M47">
        <v>97.055942999999999</v>
      </c>
      <c r="N47">
        <v>62.190100000000001</v>
      </c>
      <c r="O47">
        <v>130.58009999999999</v>
      </c>
      <c r="P47">
        <v>149.98894999999999</v>
      </c>
      <c r="Q47">
        <v>15.599399999999999</v>
      </c>
      <c r="R47">
        <v>31.221800000000002</v>
      </c>
      <c r="S47">
        <v>19.4481</v>
      </c>
      <c r="T47">
        <v>2.4285000000000001</v>
      </c>
      <c r="U47">
        <v>347.625</v>
      </c>
      <c r="V47">
        <v>14.401400000000001</v>
      </c>
      <c r="W47">
        <v>37.521099999999997</v>
      </c>
      <c r="X47">
        <v>119.11060000000001</v>
      </c>
      <c r="Y47">
        <v>0</v>
      </c>
      <c r="Z47">
        <v>6.5208000000000004</v>
      </c>
      <c r="AA47">
        <v>0</v>
      </c>
      <c r="AB47">
        <v>16.166609000000001</v>
      </c>
      <c r="AC47">
        <v>0</v>
      </c>
      <c r="AD47">
        <v>0</v>
      </c>
      <c r="AE47">
        <v>19.725135000000002</v>
      </c>
      <c r="AF47">
        <v>9.222505</v>
      </c>
      <c r="AG47">
        <v>51.870005999999997</v>
      </c>
      <c r="AH47">
        <v>24.515008999999999</v>
      </c>
      <c r="AI47">
        <v>0</v>
      </c>
      <c r="AJ47">
        <v>0</v>
      </c>
      <c r="AK47">
        <v>68.998153000000002</v>
      </c>
      <c r="AL47">
        <v>79.376220000000004</v>
      </c>
      <c r="AM47">
        <v>18.800616999999999</v>
      </c>
      <c r="AN47">
        <v>0.75801200000000002</v>
      </c>
      <c r="AO47">
        <v>0</v>
      </c>
      <c r="AP47">
        <v>6.9173999999999998</v>
      </c>
      <c r="AQ47">
        <v>0</v>
      </c>
      <c r="AR47">
        <v>33.119999999999997</v>
      </c>
      <c r="AS47">
        <v>37.890518999999998</v>
      </c>
      <c r="AT47">
        <v>19.999983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0.93944399999999995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2112.5582320000003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379.89260000000002</v>
      </c>
      <c r="L48">
        <v>275.70330000000001</v>
      </c>
      <c r="M48">
        <v>97.055942999999999</v>
      </c>
      <c r="N48">
        <v>62.190100000000001</v>
      </c>
      <c r="O48">
        <v>130.58009999999999</v>
      </c>
      <c r="P48">
        <v>149.98894999999999</v>
      </c>
      <c r="Q48">
        <v>15.599399999999999</v>
      </c>
      <c r="R48">
        <v>31.221800000000002</v>
      </c>
      <c r="S48">
        <v>19.4481</v>
      </c>
      <c r="T48">
        <v>2.4285000000000001</v>
      </c>
      <c r="U48">
        <v>347.625</v>
      </c>
      <c r="V48">
        <v>14.401400000000001</v>
      </c>
      <c r="W48">
        <v>37.521099999999997</v>
      </c>
      <c r="X48">
        <v>119.11060000000001</v>
      </c>
      <c r="Y48">
        <v>0</v>
      </c>
      <c r="Z48">
        <v>6.5208000000000004</v>
      </c>
      <c r="AA48">
        <v>0</v>
      </c>
      <c r="AB48">
        <v>16.166609000000001</v>
      </c>
      <c r="AC48">
        <v>0</v>
      </c>
      <c r="AD48">
        <v>0</v>
      </c>
      <c r="AE48">
        <v>19.725135000000002</v>
      </c>
      <c r="AF48">
        <v>9.222505</v>
      </c>
      <c r="AG48">
        <v>51.870005999999997</v>
      </c>
      <c r="AH48">
        <v>24.515008999999999</v>
      </c>
      <c r="AI48">
        <v>0</v>
      </c>
      <c r="AJ48">
        <v>0</v>
      </c>
      <c r="AK48">
        <v>68.998153000000002</v>
      </c>
      <c r="AL48">
        <v>79.376220000000004</v>
      </c>
      <c r="AM48">
        <v>18.800616999999999</v>
      </c>
      <c r="AN48">
        <v>0.75801200000000002</v>
      </c>
      <c r="AO48">
        <v>0</v>
      </c>
      <c r="AP48">
        <v>6.9173999999999998</v>
      </c>
      <c r="AQ48">
        <v>0</v>
      </c>
      <c r="AR48">
        <v>33.119999999999997</v>
      </c>
      <c r="AS48">
        <v>37.890518999999998</v>
      </c>
      <c r="AT48">
        <v>19.999983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0.93944399999999995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2085.8682320000003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379.89260000000002</v>
      </c>
      <c r="L49">
        <v>275.70330000000001</v>
      </c>
      <c r="M49">
        <v>97.055942999999999</v>
      </c>
      <c r="N49">
        <v>62.190100000000001</v>
      </c>
      <c r="O49">
        <v>130.58009999999999</v>
      </c>
      <c r="P49">
        <v>149.98894999999999</v>
      </c>
      <c r="Q49">
        <v>15.599399999999999</v>
      </c>
      <c r="R49">
        <v>31.221800000000002</v>
      </c>
      <c r="S49">
        <v>19.4481</v>
      </c>
      <c r="T49">
        <v>2.4285000000000001</v>
      </c>
      <c r="U49">
        <v>347.625</v>
      </c>
      <c r="V49">
        <v>14.401400000000001</v>
      </c>
      <c r="W49">
        <v>37.521099999999997</v>
      </c>
      <c r="X49">
        <v>119.11060000000001</v>
      </c>
      <c r="Y49">
        <v>0</v>
      </c>
      <c r="Z49">
        <v>6.5208000000000004</v>
      </c>
      <c r="AA49">
        <v>0</v>
      </c>
      <c r="AB49">
        <v>16.166609000000001</v>
      </c>
      <c r="AC49">
        <v>0</v>
      </c>
      <c r="AD49">
        <v>0</v>
      </c>
      <c r="AE49">
        <v>19.725135000000002</v>
      </c>
      <c r="AF49">
        <v>9.222505</v>
      </c>
      <c r="AG49">
        <v>51.870005999999997</v>
      </c>
      <c r="AH49">
        <v>24.515008999999999</v>
      </c>
      <c r="AI49">
        <v>0</v>
      </c>
      <c r="AJ49">
        <v>0</v>
      </c>
      <c r="AK49">
        <v>68.998153000000002</v>
      </c>
      <c r="AL49">
        <v>25.564</v>
      </c>
      <c r="AM49">
        <v>18.800616999999999</v>
      </c>
      <c r="AN49">
        <v>0.75801200000000002</v>
      </c>
      <c r="AO49">
        <v>0</v>
      </c>
      <c r="AP49">
        <v>0</v>
      </c>
      <c r="AQ49">
        <v>0</v>
      </c>
      <c r="AR49">
        <v>33.119999999999997</v>
      </c>
      <c r="AS49">
        <v>37.890518999999998</v>
      </c>
      <c r="AT49">
        <v>19.999983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0.93944399999999995</v>
      </c>
      <c r="BB49">
        <v>4.3465999999999996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2023.9511390000002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379.89260000000002</v>
      </c>
      <c r="L50">
        <v>275.70330000000001</v>
      </c>
      <c r="M50">
        <v>97.055942999999999</v>
      </c>
      <c r="N50">
        <v>62.190100000000001</v>
      </c>
      <c r="O50">
        <v>130.58009999999999</v>
      </c>
      <c r="P50">
        <v>149.98894999999999</v>
      </c>
      <c r="Q50">
        <v>15.599399999999999</v>
      </c>
      <c r="R50">
        <v>31.221800000000002</v>
      </c>
      <c r="S50">
        <v>19.4481</v>
      </c>
      <c r="T50">
        <v>2.4285000000000001</v>
      </c>
      <c r="U50">
        <v>347.625</v>
      </c>
      <c r="V50">
        <v>14.401400000000001</v>
      </c>
      <c r="W50">
        <v>37.521099999999997</v>
      </c>
      <c r="X50">
        <v>119.11060000000001</v>
      </c>
      <c r="Y50">
        <v>0</v>
      </c>
      <c r="Z50">
        <v>6.5208000000000004</v>
      </c>
      <c r="AA50">
        <v>0</v>
      </c>
      <c r="AB50">
        <v>16.166609000000001</v>
      </c>
      <c r="AC50">
        <v>0</v>
      </c>
      <c r="AD50">
        <v>0</v>
      </c>
      <c r="AE50">
        <v>19.725135000000002</v>
      </c>
      <c r="AF50">
        <v>9.222505</v>
      </c>
      <c r="AG50">
        <v>51.870005999999997</v>
      </c>
      <c r="AH50">
        <v>24.515008999999999</v>
      </c>
      <c r="AI50">
        <v>0</v>
      </c>
      <c r="AJ50">
        <v>0</v>
      </c>
      <c r="AK50">
        <v>68.998153000000002</v>
      </c>
      <c r="AL50">
        <v>2.3239999999999998</v>
      </c>
      <c r="AM50">
        <v>18.800616999999999</v>
      </c>
      <c r="AN50">
        <v>0.75801200000000002</v>
      </c>
      <c r="AO50">
        <v>0</v>
      </c>
      <c r="AP50">
        <v>0</v>
      </c>
      <c r="AQ50">
        <v>0</v>
      </c>
      <c r="AR50">
        <v>33.119999999999997</v>
      </c>
      <c r="AS50">
        <v>37.890518999999998</v>
      </c>
      <c r="AT50">
        <v>19.999983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0.93944399999999995</v>
      </c>
      <c r="BB50">
        <v>4.3465999999999996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2000.7111390000002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379.89260000000002</v>
      </c>
      <c r="L51">
        <v>254.32329999999999</v>
      </c>
      <c r="M51">
        <v>97.055942999999999</v>
      </c>
      <c r="N51">
        <v>62.190100000000001</v>
      </c>
      <c r="O51">
        <v>130.58009999999999</v>
      </c>
      <c r="P51">
        <v>149.98894999999999</v>
      </c>
      <c r="Q51">
        <v>12.5932</v>
      </c>
      <c r="R51">
        <v>25.145900000000001</v>
      </c>
      <c r="S51">
        <v>15.8123</v>
      </c>
      <c r="T51">
        <v>2.4285000000000001</v>
      </c>
      <c r="U51">
        <v>347.625</v>
      </c>
      <c r="V51">
        <v>11.45</v>
      </c>
      <c r="W51">
        <v>37.521099999999997</v>
      </c>
      <c r="X51">
        <v>119.11060000000001</v>
      </c>
      <c r="Y51">
        <v>0</v>
      </c>
      <c r="Z51">
        <v>6.5208000000000004</v>
      </c>
      <c r="AA51">
        <v>0</v>
      </c>
      <c r="AB51">
        <v>4.0907410000000004</v>
      </c>
      <c r="AC51">
        <v>0</v>
      </c>
      <c r="AD51">
        <v>0</v>
      </c>
      <c r="AE51">
        <v>19.725135000000002</v>
      </c>
      <c r="AF51">
        <v>9.222505</v>
      </c>
      <c r="AG51">
        <v>51.870005999999997</v>
      </c>
      <c r="AH51">
        <v>24.515008999999999</v>
      </c>
      <c r="AI51">
        <v>0</v>
      </c>
      <c r="AJ51">
        <v>0</v>
      </c>
      <c r="AK51">
        <v>68.998153000000002</v>
      </c>
      <c r="AL51">
        <v>2.3239999999999998</v>
      </c>
      <c r="AM51">
        <v>12.527402</v>
      </c>
      <c r="AN51">
        <v>0.75801200000000002</v>
      </c>
      <c r="AO51">
        <v>0</v>
      </c>
      <c r="AP51">
        <v>0</v>
      </c>
      <c r="AQ51">
        <v>0</v>
      </c>
      <c r="AR51">
        <v>30.911999999999999</v>
      </c>
      <c r="AS51">
        <v>37.890518999999998</v>
      </c>
      <c r="AT51">
        <v>19.999983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0.93944399999999995</v>
      </c>
      <c r="BB51">
        <v>4.3465999999999996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1940.3579020000002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379.89260000000002</v>
      </c>
      <c r="L52">
        <v>254.32329999999999</v>
      </c>
      <c r="M52">
        <v>97.055942999999999</v>
      </c>
      <c r="N52">
        <v>62.190100000000001</v>
      </c>
      <c r="O52">
        <v>130.58009999999999</v>
      </c>
      <c r="P52">
        <v>149.98894999999999</v>
      </c>
      <c r="Q52">
        <v>12.5932</v>
      </c>
      <c r="R52">
        <v>30.145299999999999</v>
      </c>
      <c r="S52">
        <v>15.8123</v>
      </c>
      <c r="T52">
        <v>2.4285000000000001</v>
      </c>
      <c r="U52">
        <v>347.625</v>
      </c>
      <c r="V52">
        <v>13.8032</v>
      </c>
      <c r="W52">
        <v>37.521099999999997</v>
      </c>
      <c r="X52">
        <v>119.1666</v>
      </c>
      <c r="Y52">
        <v>0</v>
      </c>
      <c r="Z52">
        <v>6.5208000000000004</v>
      </c>
      <c r="AA52">
        <v>0</v>
      </c>
      <c r="AB52">
        <v>4.0907410000000004</v>
      </c>
      <c r="AC52">
        <v>0</v>
      </c>
      <c r="AD52">
        <v>0</v>
      </c>
      <c r="AE52">
        <v>19.725135000000002</v>
      </c>
      <c r="AF52">
        <v>9.222505</v>
      </c>
      <c r="AG52">
        <v>51.870005999999997</v>
      </c>
      <c r="AH52">
        <v>24.515008999999999</v>
      </c>
      <c r="AI52">
        <v>0</v>
      </c>
      <c r="AJ52">
        <v>0</v>
      </c>
      <c r="AK52">
        <v>68.998153000000002</v>
      </c>
      <c r="AL52">
        <v>2.3239999999999998</v>
      </c>
      <c r="AM52">
        <v>12.527402</v>
      </c>
      <c r="AN52">
        <v>0.75801200000000002</v>
      </c>
      <c r="AO52">
        <v>0</v>
      </c>
      <c r="AP52">
        <v>0</v>
      </c>
      <c r="AQ52">
        <v>0</v>
      </c>
      <c r="AR52">
        <v>30.911999999999999</v>
      </c>
      <c r="AS52">
        <v>37.890518999999998</v>
      </c>
      <c r="AT52">
        <v>19.999983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0.93944399999999995</v>
      </c>
      <c r="BB52">
        <v>4.3465999999999996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1947.7665020000002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379.89260000000002</v>
      </c>
      <c r="L53">
        <v>254.32329999999999</v>
      </c>
      <c r="M53">
        <v>97.055942999999999</v>
      </c>
      <c r="N53">
        <v>62.190100000000001</v>
      </c>
      <c r="O53">
        <v>130.58009999999999</v>
      </c>
      <c r="P53">
        <v>149.98894999999999</v>
      </c>
      <c r="Q53">
        <v>12.5932</v>
      </c>
      <c r="R53">
        <v>25.375900000000001</v>
      </c>
      <c r="S53">
        <v>15.8123</v>
      </c>
      <c r="T53">
        <v>2.4285000000000001</v>
      </c>
      <c r="U53">
        <v>347.625</v>
      </c>
      <c r="V53">
        <v>11.45</v>
      </c>
      <c r="W53">
        <v>37.521099999999997</v>
      </c>
      <c r="X53">
        <v>119.1666</v>
      </c>
      <c r="Y53">
        <v>0</v>
      </c>
      <c r="Z53">
        <v>13.041600000000001</v>
      </c>
      <c r="AA53">
        <v>0</v>
      </c>
      <c r="AB53">
        <v>4.0907410000000004</v>
      </c>
      <c r="AC53">
        <v>0</v>
      </c>
      <c r="AD53">
        <v>0</v>
      </c>
      <c r="AE53">
        <v>19.725135000000002</v>
      </c>
      <c r="AF53">
        <v>9.222505</v>
      </c>
      <c r="AG53">
        <v>51.870005999999997</v>
      </c>
      <c r="AH53">
        <v>24.515008999999999</v>
      </c>
      <c r="AI53">
        <v>0</v>
      </c>
      <c r="AJ53">
        <v>0</v>
      </c>
      <c r="AK53">
        <v>68.998153000000002</v>
      </c>
      <c r="AL53">
        <v>2.3239999999999998</v>
      </c>
      <c r="AM53">
        <v>12.527402</v>
      </c>
      <c r="AN53">
        <v>0.75801200000000002</v>
      </c>
      <c r="AO53">
        <v>0</v>
      </c>
      <c r="AP53">
        <v>0</v>
      </c>
      <c r="AQ53">
        <v>0</v>
      </c>
      <c r="AR53">
        <v>30.911999999999999</v>
      </c>
      <c r="AS53">
        <v>37.890518999999998</v>
      </c>
      <c r="AT53">
        <v>19.999983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0.93944399999999995</v>
      </c>
      <c r="BB53">
        <v>4.3465999999999996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1947.1647020000003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379.89260000000002</v>
      </c>
      <c r="L54">
        <v>254.32329999999999</v>
      </c>
      <c r="M54">
        <v>97.055942999999999</v>
      </c>
      <c r="N54">
        <v>62.190100000000001</v>
      </c>
      <c r="O54">
        <v>130.58009999999999</v>
      </c>
      <c r="P54">
        <v>149.98894999999999</v>
      </c>
      <c r="Q54">
        <v>12.5932</v>
      </c>
      <c r="R54">
        <v>25.375900000000001</v>
      </c>
      <c r="S54">
        <v>15.8123</v>
      </c>
      <c r="T54">
        <v>2.4285000000000001</v>
      </c>
      <c r="U54">
        <v>347.625</v>
      </c>
      <c r="V54">
        <v>11.45</v>
      </c>
      <c r="W54">
        <v>37.521099999999997</v>
      </c>
      <c r="X54">
        <v>119.1666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51.870005999999997</v>
      </c>
      <c r="AH54">
        <v>24.515008999999999</v>
      </c>
      <c r="AI54">
        <v>0</v>
      </c>
      <c r="AJ54">
        <v>0</v>
      </c>
      <c r="AK54">
        <v>68.998153000000002</v>
      </c>
      <c r="AL54">
        <v>2.3239999999999998</v>
      </c>
      <c r="AM54">
        <v>0</v>
      </c>
      <c r="AN54">
        <v>0.75801200000000002</v>
      </c>
      <c r="AO54">
        <v>0</v>
      </c>
      <c r="AP54">
        <v>0</v>
      </c>
      <c r="AQ54">
        <v>0</v>
      </c>
      <c r="AR54">
        <v>30.911999999999999</v>
      </c>
      <c r="AS54">
        <v>37.890518999999998</v>
      </c>
      <c r="AT54">
        <v>19.999983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0.93944399999999995</v>
      </c>
      <c r="BB54">
        <v>4.3465999999999996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1930.5465590000003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379.89260000000002</v>
      </c>
      <c r="L55">
        <v>254.32329999999999</v>
      </c>
      <c r="M55">
        <v>97.055942999999999</v>
      </c>
      <c r="N55">
        <v>62.190100000000001</v>
      </c>
      <c r="O55">
        <v>130.58009999999999</v>
      </c>
      <c r="P55">
        <v>149.98894999999999</v>
      </c>
      <c r="Q55">
        <v>15.135300000000001</v>
      </c>
      <c r="R55">
        <v>30.145299999999999</v>
      </c>
      <c r="S55">
        <v>18.517800000000001</v>
      </c>
      <c r="T55">
        <v>2.4285000000000001</v>
      </c>
      <c r="U55">
        <v>347.625</v>
      </c>
      <c r="V55">
        <v>13.8032</v>
      </c>
      <c r="W55">
        <v>37.521099999999997</v>
      </c>
      <c r="X55">
        <v>119.1666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51.870005999999997</v>
      </c>
      <c r="AH55">
        <v>24.515008999999999</v>
      </c>
      <c r="AI55">
        <v>0</v>
      </c>
      <c r="AJ55">
        <v>0</v>
      </c>
      <c r="AK55">
        <v>68.998153000000002</v>
      </c>
      <c r="AL55">
        <v>2.3239999999999998</v>
      </c>
      <c r="AM55">
        <v>0</v>
      </c>
      <c r="AN55">
        <v>0.75801200000000002</v>
      </c>
      <c r="AO55">
        <v>0</v>
      </c>
      <c r="AP55">
        <v>0</v>
      </c>
      <c r="AQ55">
        <v>0</v>
      </c>
      <c r="AR55">
        <v>30.911999999999999</v>
      </c>
      <c r="AS55">
        <v>37.890518999999998</v>
      </c>
      <c r="AT55">
        <v>19.999983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0.93944399999999995</v>
      </c>
      <c r="BB55">
        <v>4.3465999999999996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1942.9167590000002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379.89260000000002</v>
      </c>
      <c r="L56">
        <v>254.32329999999999</v>
      </c>
      <c r="M56">
        <v>97.055942999999999</v>
      </c>
      <c r="N56">
        <v>62.190100000000001</v>
      </c>
      <c r="O56">
        <v>130.58009999999999</v>
      </c>
      <c r="P56">
        <v>149.98894999999999</v>
      </c>
      <c r="Q56">
        <v>15.135300000000001</v>
      </c>
      <c r="R56">
        <v>30.145299999999999</v>
      </c>
      <c r="S56">
        <v>18.517800000000001</v>
      </c>
      <c r="T56">
        <v>2.4285000000000001</v>
      </c>
      <c r="U56">
        <v>347.625</v>
      </c>
      <c r="V56">
        <v>13.8032</v>
      </c>
      <c r="W56">
        <v>37.521099999999997</v>
      </c>
      <c r="X56">
        <v>119.1666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51.870005999999997</v>
      </c>
      <c r="AH56">
        <v>24.515008999999999</v>
      </c>
      <c r="AI56">
        <v>0</v>
      </c>
      <c r="AJ56">
        <v>0</v>
      </c>
      <c r="AK56">
        <v>68.998153000000002</v>
      </c>
      <c r="AL56">
        <v>2.3239999999999998</v>
      </c>
      <c r="AM56">
        <v>0</v>
      </c>
      <c r="AN56">
        <v>0.75801200000000002</v>
      </c>
      <c r="AO56">
        <v>0</v>
      </c>
      <c r="AP56">
        <v>0</v>
      </c>
      <c r="AQ56">
        <v>0</v>
      </c>
      <c r="AR56">
        <v>30.911999999999999</v>
      </c>
      <c r="AS56">
        <v>37.890518999999998</v>
      </c>
      <c r="AT56">
        <v>19.999983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0.93944399999999995</v>
      </c>
      <c r="BB56">
        <v>4.3465999999999996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1942.9167590000002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379.89260000000002</v>
      </c>
      <c r="L57">
        <v>254.32329999999999</v>
      </c>
      <c r="M57">
        <v>97.055942999999999</v>
      </c>
      <c r="N57">
        <v>62.190100000000001</v>
      </c>
      <c r="O57">
        <v>130.58009999999999</v>
      </c>
      <c r="P57">
        <v>149.98894999999999</v>
      </c>
      <c r="Q57">
        <v>12.4832</v>
      </c>
      <c r="R57">
        <v>25.145900000000001</v>
      </c>
      <c r="S57">
        <v>15.6623</v>
      </c>
      <c r="T57">
        <v>2.4285000000000001</v>
      </c>
      <c r="U57">
        <v>347.625</v>
      </c>
      <c r="V57">
        <v>11.45</v>
      </c>
      <c r="W57">
        <v>37.521099999999997</v>
      </c>
      <c r="X57">
        <v>119.1666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51.870005999999997</v>
      </c>
      <c r="AH57">
        <v>24.515008999999999</v>
      </c>
      <c r="AI57">
        <v>0</v>
      </c>
      <c r="AJ57">
        <v>0</v>
      </c>
      <c r="AK57">
        <v>68.998153000000002</v>
      </c>
      <c r="AL57">
        <v>2.3239999999999998</v>
      </c>
      <c r="AM57">
        <v>0</v>
      </c>
      <c r="AN57">
        <v>0.75801200000000002</v>
      </c>
      <c r="AO57">
        <v>0</v>
      </c>
      <c r="AP57">
        <v>0</v>
      </c>
      <c r="AQ57">
        <v>0</v>
      </c>
      <c r="AR57">
        <v>30.911999999999999</v>
      </c>
      <c r="AS57">
        <v>37.890518999999998</v>
      </c>
      <c r="AT57">
        <v>19.999983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0.93944399999999995</v>
      </c>
      <c r="BB57">
        <v>4.3465999999999996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1930.0565590000001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379.89260000000002</v>
      </c>
      <c r="L58">
        <v>254.32329999999999</v>
      </c>
      <c r="M58">
        <v>97.055942999999999</v>
      </c>
      <c r="N58">
        <v>62.190100000000001</v>
      </c>
      <c r="O58">
        <v>130.58009999999999</v>
      </c>
      <c r="P58">
        <v>149.98894999999999</v>
      </c>
      <c r="Q58">
        <v>12.4832</v>
      </c>
      <c r="R58">
        <v>25.145900000000001</v>
      </c>
      <c r="S58">
        <v>15.6623</v>
      </c>
      <c r="T58">
        <v>2.4285000000000001</v>
      </c>
      <c r="U58">
        <v>347.625</v>
      </c>
      <c r="V58">
        <v>11.45</v>
      </c>
      <c r="W58">
        <v>37.521099999999997</v>
      </c>
      <c r="X58">
        <v>119.1666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51.870005999999997</v>
      </c>
      <c r="AH58">
        <v>24.515008999999999</v>
      </c>
      <c r="AI58">
        <v>0</v>
      </c>
      <c r="AJ58">
        <v>0</v>
      </c>
      <c r="AK58">
        <v>68.998153000000002</v>
      </c>
      <c r="AL58">
        <v>2.3239999999999998</v>
      </c>
      <c r="AM58">
        <v>0</v>
      </c>
      <c r="AN58">
        <v>0.75801200000000002</v>
      </c>
      <c r="AO58">
        <v>0</v>
      </c>
      <c r="AP58">
        <v>0</v>
      </c>
      <c r="AQ58">
        <v>0</v>
      </c>
      <c r="AR58">
        <v>30.911999999999999</v>
      </c>
      <c r="AS58">
        <v>37.890518999999998</v>
      </c>
      <c r="AT58">
        <v>19.999983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0.93944399999999995</v>
      </c>
      <c r="BB58">
        <v>4.3465999999999996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1930.0565590000001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379.89260000000002</v>
      </c>
      <c r="L59">
        <v>254.32329999999999</v>
      </c>
      <c r="M59">
        <v>97.055942999999999</v>
      </c>
      <c r="N59">
        <v>62.190100000000001</v>
      </c>
      <c r="O59">
        <v>130.58009999999999</v>
      </c>
      <c r="P59">
        <v>149.98894999999999</v>
      </c>
      <c r="Q59">
        <v>12.4832</v>
      </c>
      <c r="R59">
        <v>25.145900000000001</v>
      </c>
      <c r="S59">
        <v>15.6623</v>
      </c>
      <c r="T59">
        <v>2.4285000000000001</v>
      </c>
      <c r="U59">
        <v>347.625</v>
      </c>
      <c r="V59">
        <v>11.45</v>
      </c>
      <c r="W59">
        <v>37.521099999999997</v>
      </c>
      <c r="X59">
        <v>119.1666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51.870005999999997</v>
      </c>
      <c r="AH59">
        <v>24.515008999999999</v>
      </c>
      <c r="AI59">
        <v>0</v>
      </c>
      <c r="AJ59">
        <v>0</v>
      </c>
      <c r="AK59">
        <v>68.998153000000002</v>
      </c>
      <c r="AL59">
        <v>2.3239999999999998</v>
      </c>
      <c r="AM59">
        <v>0</v>
      </c>
      <c r="AN59">
        <v>0.75801200000000002</v>
      </c>
      <c r="AO59">
        <v>0</v>
      </c>
      <c r="AP59">
        <v>0</v>
      </c>
      <c r="AQ59">
        <v>0</v>
      </c>
      <c r="AR59">
        <v>30.911999999999999</v>
      </c>
      <c r="AS59">
        <v>37.890518999999998</v>
      </c>
      <c r="AT59">
        <v>19.999983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0.93944399999999995</v>
      </c>
      <c r="BB59">
        <v>4.3465999999999996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1930.0565590000001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379.89260000000002</v>
      </c>
      <c r="L60">
        <v>254.32329999999999</v>
      </c>
      <c r="M60">
        <v>97.055942999999999</v>
      </c>
      <c r="N60">
        <v>62.190100000000001</v>
      </c>
      <c r="O60">
        <v>130.58009999999999</v>
      </c>
      <c r="P60">
        <v>149.98894999999999</v>
      </c>
      <c r="Q60">
        <v>12.4832</v>
      </c>
      <c r="R60">
        <v>25.145900000000001</v>
      </c>
      <c r="S60">
        <v>15.6623</v>
      </c>
      <c r="T60">
        <v>2.4285000000000001</v>
      </c>
      <c r="U60">
        <v>347.625</v>
      </c>
      <c r="V60">
        <v>11.45</v>
      </c>
      <c r="W60">
        <v>37.521099999999997</v>
      </c>
      <c r="X60">
        <v>119.11060000000001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51.870005999999997</v>
      </c>
      <c r="AH60">
        <v>24.515008999999999</v>
      </c>
      <c r="AI60">
        <v>0</v>
      </c>
      <c r="AJ60">
        <v>0</v>
      </c>
      <c r="AK60">
        <v>68.998153000000002</v>
      </c>
      <c r="AL60">
        <v>2.3239999999999998</v>
      </c>
      <c r="AM60">
        <v>0</v>
      </c>
      <c r="AN60">
        <v>0.75801200000000002</v>
      </c>
      <c r="AO60">
        <v>0</v>
      </c>
      <c r="AP60">
        <v>0</v>
      </c>
      <c r="AQ60">
        <v>0</v>
      </c>
      <c r="AR60">
        <v>30.911999999999999</v>
      </c>
      <c r="AS60">
        <v>37.890518999999998</v>
      </c>
      <c r="AT60">
        <v>19.999983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0.93944399999999995</v>
      </c>
      <c r="BB60">
        <v>4.3465999999999996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1930.0005590000001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379.89260000000002</v>
      </c>
      <c r="L61">
        <v>276.32330000000002</v>
      </c>
      <c r="M61">
        <v>97.055942999999999</v>
      </c>
      <c r="N61">
        <v>62.190100000000001</v>
      </c>
      <c r="O61">
        <v>130.58009999999999</v>
      </c>
      <c r="P61">
        <v>149.98894999999999</v>
      </c>
      <c r="Q61">
        <v>15.4894</v>
      </c>
      <c r="R61">
        <v>31.001799999999999</v>
      </c>
      <c r="S61">
        <v>19.298100000000002</v>
      </c>
      <c r="T61">
        <v>2.4285000000000001</v>
      </c>
      <c r="U61">
        <v>347.625</v>
      </c>
      <c r="V61">
        <v>14.141400000000001</v>
      </c>
      <c r="W61">
        <v>37.521099999999997</v>
      </c>
      <c r="X61">
        <v>119.11060000000001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51.870005999999997</v>
      </c>
      <c r="AH61">
        <v>24.515008999999999</v>
      </c>
      <c r="AI61">
        <v>0</v>
      </c>
      <c r="AJ61">
        <v>0</v>
      </c>
      <c r="AK61">
        <v>68.998153000000002</v>
      </c>
      <c r="AL61">
        <v>2.3239999999999998</v>
      </c>
      <c r="AM61">
        <v>0</v>
      </c>
      <c r="AN61">
        <v>0.75801200000000002</v>
      </c>
      <c r="AO61">
        <v>0</v>
      </c>
      <c r="AP61">
        <v>0</v>
      </c>
      <c r="AQ61">
        <v>0</v>
      </c>
      <c r="AR61">
        <v>30.911999999999999</v>
      </c>
      <c r="AS61">
        <v>37.890518999999998</v>
      </c>
      <c r="AT61">
        <v>19.999983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0.93944399999999995</v>
      </c>
      <c r="BB61">
        <v>4.3465999999999996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1967.1898590000001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379.89260000000002</v>
      </c>
      <c r="L62">
        <v>281.32330000000002</v>
      </c>
      <c r="M62">
        <v>97.055942999999999</v>
      </c>
      <c r="N62">
        <v>62.190100000000001</v>
      </c>
      <c r="O62">
        <v>130.58009999999999</v>
      </c>
      <c r="P62">
        <v>149.98894999999999</v>
      </c>
      <c r="Q62">
        <v>15.4894</v>
      </c>
      <c r="R62">
        <v>31.001799999999999</v>
      </c>
      <c r="S62">
        <v>19.298100000000002</v>
      </c>
      <c r="T62">
        <v>2.4285000000000001</v>
      </c>
      <c r="U62">
        <v>347.625</v>
      </c>
      <c r="V62">
        <v>14.1814</v>
      </c>
      <c r="W62">
        <v>37.521099999999997</v>
      </c>
      <c r="X62">
        <v>119.11060000000001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51.870005999999997</v>
      </c>
      <c r="AH62">
        <v>24.515008999999999</v>
      </c>
      <c r="AI62">
        <v>0</v>
      </c>
      <c r="AJ62">
        <v>0</v>
      </c>
      <c r="AK62">
        <v>68.998153000000002</v>
      </c>
      <c r="AL62">
        <v>2.3239999999999998</v>
      </c>
      <c r="AM62">
        <v>0</v>
      </c>
      <c r="AN62">
        <v>0.75801200000000002</v>
      </c>
      <c r="AO62">
        <v>0</v>
      </c>
      <c r="AP62">
        <v>0</v>
      </c>
      <c r="AQ62">
        <v>0</v>
      </c>
      <c r="AR62">
        <v>30.911999999999999</v>
      </c>
      <c r="AS62">
        <v>37.890518999999998</v>
      </c>
      <c r="AT62">
        <v>19.999983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0.93944399999999995</v>
      </c>
      <c r="BB62">
        <v>4.3465999999999996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1972.229859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379.89260000000002</v>
      </c>
      <c r="L63">
        <v>281.32330000000002</v>
      </c>
      <c r="M63">
        <v>97.055942999999999</v>
      </c>
      <c r="N63">
        <v>62.190100000000001</v>
      </c>
      <c r="O63">
        <v>130.58009999999999</v>
      </c>
      <c r="P63">
        <v>149.98894999999999</v>
      </c>
      <c r="Q63">
        <v>15.4894</v>
      </c>
      <c r="R63">
        <v>31.001799999999999</v>
      </c>
      <c r="S63">
        <v>19.298100000000002</v>
      </c>
      <c r="T63">
        <v>2.4285000000000001</v>
      </c>
      <c r="U63">
        <v>347.625</v>
      </c>
      <c r="V63">
        <v>14.1814</v>
      </c>
      <c r="W63">
        <v>46.399079999999998</v>
      </c>
      <c r="X63">
        <v>148.19999999999999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51.870005999999997</v>
      </c>
      <c r="AH63">
        <v>24.515008999999999</v>
      </c>
      <c r="AI63">
        <v>0</v>
      </c>
      <c r="AJ63">
        <v>0</v>
      </c>
      <c r="AK63">
        <v>68.998153000000002</v>
      </c>
      <c r="AL63">
        <v>2.3239999999999998</v>
      </c>
      <c r="AM63">
        <v>0</v>
      </c>
      <c r="AN63">
        <v>0.75801200000000002</v>
      </c>
      <c r="AO63">
        <v>0</v>
      </c>
      <c r="AP63">
        <v>0</v>
      </c>
      <c r="AQ63">
        <v>0</v>
      </c>
      <c r="AR63">
        <v>30.911999999999999</v>
      </c>
      <c r="AS63">
        <v>37.890518999999998</v>
      </c>
      <c r="AT63">
        <v>19.999983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0.93944399999999995</v>
      </c>
      <c r="BB63">
        <v>4.3465999999999996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2010.1972390000001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379.89260000000002</v>
      </c>
      <c r="L64">
        <v>281.32330000000002</v>
      </c>
      <c r="M64">
        <v>97.055942999999999</v>
      </c>
      <c r="N64">
        <v>62.190100000000001</v>
      </c>
      <c r="O64">
        <v>130.58009999999999</v>
      </c>
      <c r="P64">
        <v>149.98894999999999</v>
      </c>
      <c r="Q64">
        <v>15.4894</v>
      </c>
      <c r="R64">
        <v>31.001799999999999</v>
      </c>
      <c r="S64">
        <v>19.298100000000002</v>
      </c>
      <c r="T64">
        <v>2.4285000000000001</v>
      </c>
      <c r="U64">
        <v>347.625</v>
      </c>
      <c r="V64">
        <v>14.1814</v>
      </c>
      <c r="W64">
        <v>46.399079999999998</v>
      </c>
      <c r="X64">
        <v>148.19999999999999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51.870005999999997</v>
      </c>
      <c r="AH64">
        <v>24.515008999999999</v>
      </c>
      <c r="AI64">
        <v>0</v>
      </c>
      <c r="AJ64">
        <v>0</v>
      </c>
      <c r="AK64">
        <v>68.998153000000002</v>
      </c>
      <c r="AL64">
        <v>2.3239999999999998</v>
      </c>
      <c r="AM64">
        <v>0</v>
      </c>
      <c r="AN64">
        <v>0.75801200000000002</v>
      </c>
      <c r="AO64">
        <v>0</v>
      </c>
      <c r="AP64">
        <v>0</v>
      </c>
      <c r="AQ64">
        <v>0</v>
      </c>
      <c r="AR64">
        <v>30.911999999999999</v>
      </c>
      <c r="AS64">
        <v>37.890518999999998</v>
      </c>
      <c r="AT64">
        <v>19.999983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0.93944399999999995</v>
      </c>
      <c r="BB64">
        <v>4.3465999999999996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2010.1972390000001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378.8</v>
      </c>
      <c r="L65">
        <v>280.38330000000002</v>
      </c>
      <c r="M65">
        <v>97.055942999999999</v>
      </c>
      <c r="N65">
        <v>62.190100000000001</v>
      </c>
      <c r="O65">
        <v>130.58009999999999</v>
      </c>
      <c r="P65">
        <v>149.98894999999999</v>
      </c>
      <c r="Q65">
        <v>15.4894</v>
      </c>
      <c r="R65">
        <v>31.001799999999999</v>
      </c>
      <c r="S65">
        <v>19.298100000000002</v>
      </c>
      <c r="T65">
        <v>2.4285000000000001</v>
      </c>
      <c r="U65">
        <v>347.625</v>
      </c>
      <c r="V65">
        <v>14.1814</v>
      </c>
      <c r="W65">
        <v>46.399079999999998</v>
      </c>
      <c r="X65">
        <v>148.19999999999999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51.870005999999997</v>
      </c>
      <c r="AH65">
        <v>24.515008999999999</v>
      </c>
      <c r="AI65">
        <v>0</v>
      </c>
      <c r="AJ65">
        <v>0</v>
      </c>
      <c r="AK65">
        <v>68.998153000000002</v>
      </c>
      <c r="AL65">
        <v>12.782</v>
      </c>
      <c r="AM65">
        <v>0</v>
      </c>
      <c r="AN65">
        <v>0.75801200000000002</v>
      </c>
      <c r="AO65">
        <v>0</v>
      </c>
      <c r="AP65">
        <v>0</v>
      </c>
      <c r="AQ65">
        <v>0</v>
      </c>
      <c r="AR65">
        <v>30.911999999999999</v>
      </c>
      <c r="AS65">
        <v>37.890518999999998</v>
      </c>
      <c r="AT65">
        <v>19.999983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0.93944399999999995</v>
      </c>
      <c r="BB65">
        <v>4.3465999999999996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2018.6226389999999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396.89260000000002</v>
      </c>
      <c r="L66">
        <v>332.17340000000002</v>
      </c>
      <c r="M66">
        <v>97.055942999999999</v>
      </c>
      <c r="N66">
        <v>62.190100000000001</v>
      </c>
      <c r="O66">
        <v>130.58009999999999</v>
      </c>
      <c r="P66">
        <v>149.98894999999999</v>
      </c>
      <c r="Q66">
        <v>19.977900000000002</v>
      </c>
      <c r="R66">
        <v>39.910600000000002</v>
      </c>
      <c r="S66">
        <v>24.784600000000001</v>
      </c>
      <c r="T66">
        <v>3.09</v>
      </c>
      <c r="U66">
        <v>347.625</v>
      </c>
      <c r="V66">
        <v>18.296800000000001</v>
      </c>
      <c r="W66">
        <v>46.399079999999998</v>
      </c>
      <c r="X66">
        <v>148.19999999999999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0</v>
      </c>
      <c r="AF66">
        <v>9.222505</v>
      </c>
      <c r="AG66">
        <v>51.870005999999997</v>
      </c>
      <c r="AH66">
        <v>24.515008999999999</v>
      </c>
      <c r="AI66">
        <v>0</v>
      </c>
      <c r="AJ66">
        <v>0</v>
      </c>
      <c r="AK66">
        <v>68.998153000000002</v>
      </c>
      <c r="AL66">
        <v>12.782</v>
      </c>
      <c r="AM66">
        <v>0</v>
      </c>
      <c r="AN66">
        <v>0.75801200000000002</v>
      </c>
      <c r="AO66">
        <v>0</v>
      </c>
      <c r="AP66">
        <v>0</v>
      </c>
      <c r="AQ66">
        <v>0</v>
      </c>
      <c r="AR66">
        <v>30.911999999999999</v>
      </c>
      <c r="AS66">
        <v>37.890518999999998</v>
      </c>
      <c r="AT66">
        <v>19.999983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0.93944399999999995</v>
      </c>
      <c r="BB66">
        <v>5.2738560000000003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2100.8967199999997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471.89260000000002</v>
      </c>
      <c r="L67">
        <v>387.17340000000002</v>
      </c>
      <c r="M67">
        <v>97.055942999999999</v>
      </c>
      <c r="N67">
        <v>62.190100000000001</v>
      </c>
      <c r="O67">
        <v>130.58009999999999</v>
      </c>
      <c r="P67">
        <v>149.98894999999999</v>
      </c>
      <c r="Q67">
        <v>19.977900000000002</v>
      </c>
      <c r="R67">
        <v>39.910600000000002</v>
      </c>
      <c r="S67">
        <v>24.784600000000001</v>
      </c>
      <c r="T67">
        <v>3.09</v>
      </c>
      <c r="U67">
        <v>347.625</v>
      </c>
      <c r="V67">
        <v>18.296800000000001</v>
      </c>
      <c r="W67">
        <v>46.399079999999998</v>
      </c>
      <c r="X67">
        <v>148.19999999999999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0</v>
      </c>
      <c r="AF67">
        <v>9.222505</v>
      </c>
      <c r="AG67">
        <v>51.870005999999997</v>
      </c>
      <c r="AH67">
        <v>24.515008999999999</v>
      </c>
      <c r="AI67">
        <v>0</v>
      </c>
      <c r="AJ67">
        <v>0</v>
      </c>
      <c r="AK67">
        <v>68.998153000000002</v>
      </c>
      <c r="AL67">
        <v>12.782</v>
      </c>
      <c r="AM67">
        <v>0</v>
      </c>
      <c r="AN67">
        <v>0.75801200000000002</v>
      </c>
      <c r="AO67">
        <v>0</v>
      </c>
      <c r="AP67">
        <v>0.51239999999999997</v>
      </c>
      <c r="AQ67">
        <v>0</v>
      </c>
      <c r="AR67">
        <v>32.015999999999998</v>
      </c>
      <c r="AS67">
        <v>37.890518999999998</v>
      </c>
      <c r="AT67">
        <v>19.999983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0.93944399999999995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2232.7733370000001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521.89260000000002</v>
      </c>
      <c r="L68">
        <v>437.17340000000002</v>
      </c>
      <c r="M68">
        <v>97.055942999999999</v>
      </c>
      <c r="N68">
        <v>62.190100000000001</v>
      </c>
      <c r="O68">
        <v>130.58009999999999</v>
      </c>
      <c r="P68">
        <v>149.98894999999999</v>
      </c>
      <c r="Q68">
        <v>19.977900000000002</v>
      </c>
      <c r="R68">
        <v>44.906624999999998</v>
      </c>
      <c r="S68">
        <v>24.784600000000001</v>
      </c>
      <c r="T68">
        <v>3.09</v>
      </c>
      <c r="U68">
        <v>347.625</v>
      </c>
      <c r="V68">
        <v>20.8</v>
      </c>
      <c r="W68">
        <v>46.399079999999998</v>
      </c>
      <c r="X68">
        <v>148.19999999999999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0</v>
      </c>
      <c r="AF68">
        <v>9.222505</v>
      </c>
      <c r="AG68">
        <v>51.870005999999997</v>
      </c>
      <c r="AH68">
        <v>24.515008999999999</v>
      </c>
      <c r="AI68">
        <v>0</v>
      </c>
      <c r="AJ68">
        <v>0</v>
      </c>
      <c r="AK68">
        <v>68.998153000000002</v>
      </c>
      <c r="AL68">
        <v>12.782</v>
      </c>
      <c r="AM68">
        <v>0</v>
      </c>
      <c r="AN68">
        <v>0.75801200000000002</v>
      </c>
      <c r="AO68">
        <v>0</v>
      </c>
      <c r="AP68">
        <v>0.51239999999999997</v>
      </c>
      <c r="AQ68">
        <v>0</v>
      </c>
      <c r="AR68">
        <v>32.015999999999998</v>
      </c>
      <c r="AS68">
        <v>37.890518999999998</v>
      </c>
      <c r="AT68">
        <v>19.999983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0.93944399999999995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2340.2725620000001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576.25919999999996</v>
      </c>
      <c r="L69">
        <v>449.87855300000001</v>
      </c>
      <c r="M69">
        <v>97.055942999999999</v>
      </c>
      <c r="N69">
        <v>62.190100000000001</v>
      </c>
      <c r="O69">
        <v>130.58009999999999</v>
      </c>
      <c r="P69">
        <v>149.98894999999999</v>
      </c>
      <c r="Q69">
        <v>22.63</v>
      </c>
      <c r="R69">
        <v>44.906624999999998</v>
      </c>
      <c r="S69">
        <v>27.638981000000001</v>
      </c>
      <c r="T69">
        <v>3.09</v>
      </c>
      <c r="U69">
        <v>347.625</v>
      </c>
      <c r="V69">
        <v>20.8</v>
      </c>
      <c r="W69">
        <v>46.399079999999998</v>
      </c>
      <c r="X69">
        <v>148.19999999999999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0</v>
      </c>
      <c r="AF69">
        <v>9.222505</v>
      </c>
      <c r="AG69">
        <v>51.870005999999997</v>
      </c>
      <c r="AH69">
        <v>24.515008999999999</v>
      </c>
      <c r="AI69">
        <v>0</v>
      </c>
      <c r="AJ69">
        <v>0</v>
      </c>
      <c r="AK69">
        <v>68.998153000000002</v>
      </c>
      <c r="AL69">
        <v>12.782</v>
      </c>
      <c r="AM69">
        <v>2.220046</v>
      </c>
      <c r="AN69">
        <v>0.75801200000000002</v>
      </c>
      <c r="AO69">
        <v>0</v>
      </c>
      <c r="AP69">
        <v>0.51239999999999997</v>
      </c>
      <c r="AQ69">
        <v>0</v>
      </c>
      <c r="AR69">
        <v>32.015999999999998</v>
      </c>
      <c r="AS69">
        <v>37.890518999999998</v>
      </c>
      <c r="AT69">
        <v>19.999983</v>
      </c>
      <c r="AU69">
        <v>0</v>
      </c>
      <c r="AV69">
        <v>0</v>
      </c>
      <c r="AW69">
        <v>0</v>
      </c>
      <c r="AX69">
        <v>0</v>
      </c>
      <c r="AY69">
        <v>2.7468539999999999</v>
      </c>
      <c r="AZ69">
        <v>0</v>
      </c>
      <c r="BA69">
        <v>0.93944399999999995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2417.8176960000001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613.52909999999997</v>
      </c>
      <c r="L70">
        <v>449.87855300000001</v>
      </c>
      <c r="M70">
        <v>97.055942999999999</v>
      </c>
      <c r="N70">
        <v>62.190100000000001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3.09</v>
      </c>
      <c r="U70">
        <v>347.625</v>
      </c>
      <c r="V70">
        <v>20.8</v>
      </c>
      <c r="W70">
        <v>46.399079999999998</v>
      </c>
      <c r="X70">
        <v>148.19999999999999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51.870005999999997</v>
      </c>
      <c r="AH70">
        <v>24.515008999999999</v>
      </c>
      <c r="AI70">
        <v>0</v>
      </c>
      <c r="AJ70">
        <v>0</v>
      </c>
      <c r="AK70">
        <v>68.998153000000002</v>
      </c>
      <c r="AL70">
        <v>12.782</v>
      </c>
      <c r="AM70">
        <v>6.1844130000000002</v>
      </c>
      <c r="AN70">
        <v>0.75801200000000002</v>
      </c>
      <c r="AO70">
        <v>0</v>
      </c>
      <c r="AP70">
        <v>0.51239999999999997</v>
      </c>
      <c r="AQ70">
        <v>0</v>
      </c>
      <c r="AR70">
        <v>32.015999999999998</v>
      </c>
      <c r="AS70">
        <v>37.890518999999998</v>
      </c>
      <c r="AT70">
        <v>19.999983</v>
      </c>
      <c r="AU70">
        <v>0</v>
      </c>
      <c r="AV70">
        <v>0</v>
      </c>
      <c r="AW70">
        <v>0</v>
      </c>
      <c r="AX70">
        <v>0</v>
      </c>
      <c r="AY70">
        <v>2.7468539999999999</v>
      </c>
      <c r="AZ70">
        <v>0</v>
      </c>
      <c r="BA70">
        <v>0.93944399999999995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2478.7770980000005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613.52909999999997</v>
      </c>
      <c r="L71">
        <v>449.87855300000001</v>
      </c>
      <c r="M71">
        <v>97.055942999999999</v>
      </c>
      <c r="N71">
        <v>62.190100000000001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347.625</v>
      </c>
      <c r="V71">
        <v>20.8</v>
      </c>
      <c r="W71">
        <v>46.399079999999998</v>
      </c>
      <c r="X71">
        <v>148.19999999999999</v>
      </c>
      <c r="Y71">
        <v>0</v>
      </c>
      <c r="Z71">
        <v>6.5208000000000004</v>
      </c>
      <c r="AA71">
        <v>19.75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51.870005999999997</v>
      </c>
      <c r="AH71">
        <v>24.515008999999999</v>
      </c>
      <c r="AI71">
        <v>0</v>
      </c>
      <c r="AJ71">
        <v>0</v>
      </c>
      <c r="AK71">
        <v>68.998153000000002</v>
      </c>
      <c r="AL71">
        <v>2.3239999999999998</v>
      </c>
      <c r="AM71">
        <v>12.527402</v>
      </c>
      <c r="AN71">
        <v>0.75801200000000002</v>
      </c>
      <c r="AO71">
        <v>0</v>
      </c>
      <c r="AP71">
        <v>0</v>
      </c>
      <c r="AQ71">
        <v>0</v>
      </c>
      <c r="AR71">
        <v>32.015999999999998</v>
      </c>
      <c r="AS71">
        <v>37.890518999999998</v>
      </c>
      <c r="AT71">
        <v>19.999983</v>
      </c>
      <c r="AU71">
        <v>0</v>
      </c>
      <c r="AV71">
        <v>0</v>
      </c>
      <c r="AW71">
        <v>0</v>
      </c>
      <c r="AX71">
        <v>0</v>
      </c>
      <c r="AY71">
        <v>2.7468539999999999</v>
      </c>
      <c r="AZ71">
        <v>0</v>
      </c>
      <c r="BA71">
        <v>0.93944399999999995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2479.8503270000006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613.52909999999997</v>
      </c>
      <c r="L72">
        <v>449.87855300000001</v>
      </c>
      <c r="M72">
        <v>97.055942999999999</v>
      </c>
      <c r="N72">
        <v>62.190100000000001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3.09</v>
      </c>
      <c r="U72">
        <v>347.625</v>
      </c>
      <c r="V72">
        <v>20.8</v>
      </c>
      <c r="W72">
        <v>46.399079999999998</v>
      </c>
      <c r="X72">
        <v>148.19999999999999</v>
      </c>
      <c r="Y72">
        <v>0</v>
      </c>
      <c r="Z72">
        <v>6.5208000000000004</v>
      </c>
      <c r="AA72">
        <v>19.75</v>
      </c>
      <c r="AB72">
        <v>0</v>
      </c>
      <c r="AC72">
        <v>0</v>
      </c>
      <c r="AD72">
        <v>0</v>
      </c>
      <c r="AE72">
        <v>19.725135000000002</v>
      </c>
      <c r="AF72">
        <v>9.222505</v>
      </c>
      <c r="AG72">
        <v>51.870005999999997</v>
      </c>
      <c r="AH72">
        <v>47.358539999999998</v>
      </c>
      <c r="AI72">
        <v>0</v>
      </c>
      <c r="AJ72">
        <v>0</v>
      </c>
      <c r="AK72">
        <v>68.998153000000002</v>
      </c>
      <c r="AL72">
        <v>2.3239999999999998</v>
      </c>
      <c r="AM72">
        <v>12.527402</v>
      </c>
      <c r="AN72">
        <v>0.75801200000000002</v>
      </c>
      <c r="AO72">
        <v>0</v>
      </c>
      <c r="AP72">
        <v>0</v>
      </c>
      <c r="AQ72">
        <v>0</v>
      </c>
      <c r="AR72">
        <v>32.015999999999998</v>
      </c>
      <c r="AS72">
        <v>37.890518999999998</v>
      </c>
      <c r="AT72">
        <v>19.999983</v>
      </c>
      <c r="AU72">
        <v>0</v>
      </c>
      <c r="AV72">
        <v>0</v>
      </c>
      <c r="AW72">
        <v>0</v>
      </c>
      <c r="AX72">
        <v>0</v>
      </c>
      <c r="AY72">
        <v>2.7468539999999999</v>
      </c>
      <c r="AZ72">
        <v>0</v>
      </c>
      <c r="BA72">
        <v>1.8326849999999999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2503.5870990000003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620.52909999999997</v>
      </c>
      <c r="L73">
        <v>449.87855300000001</v>
      </c>
      <c r="M73">
        <v>97.055942999999999</v>
      </c>
      <c r="N73">
        <v>62.190100000000001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3.09</v>
      </c>
      <c r="U73">
        <v>347.625</v>
      </c>
      <c r="V73">
        <v>20.8</v>
      </c>
      <c r="W73">
        <v>46.399079999999998</v>
      </c>
      <c r="X73">
        <v>148.19999999999999</v>
      </c>
      <c r="Y73">
        <v>0</v>
      </c>
      <c r="Z73">
        <v>6.5208000000000004</v>
      </c>
      <c r="AA73">
        <v>28.09872</v>
      </c>
      <c r="AB73">
        <v>0</v>
      </c>
      <c r="AC73">
        <v>11.598717000000001</v>
      </c>
      <c r="AD73">
        <v>0</v>
      </c>
      <c r="AE73">
        <v>19.725135000000002</v>
      </c>
      <c r="AF73">
        <v>9.222505</v>
      </c>
      <c r="AG73">
        <v>51.870005999999997</v>
      </c>
      <c r="AH73">
        <v>47.358539999999998</v>
      </c>
      <c r="AI73">
        <v>0</v>
      </c>
      <c r="AJ73">
        <v>0</v>
      </c>
      <c r="AK73">
        <v>68.998153000000002</v>
      </c>
      <c r="AL73">
        <v>2.3239999999999998</v>
      </c>
      <c r="AM73">
        <v>12.527402</v>
      </c>
      <c r="AN73">
        <v>0.75801200000000002</v>
      </c>
      <c r="AO73">
        <v>0</v>
      </c>
      <c r="AP73">
        <v>0</v>
      </c>
      <c r="AQ73">
        <v>13.147416</v>
      </c>
      <c r="AR73">
        <v>32.015999999999998</v>
      </c>
      <c r="AS73">
        <v>37.890518999999998</v>
      </c>
      <c r="AT73">
        <v>19.999983</v>
      </c>
      <c r="AU73">
        <v>0</v>
      </c>
      <c r="AV73">
        <v>0</v>
      </c>
      <c r="AW73">
        <v>0</v>
      </c>
      <c r="AX73">
        <v>0</v>
      </c>
      <c r="AY73">
        <v>2.7468539999999999</v>
      </c>
      <c r="AZ73">
        <v>1.8736980000000001</v>
      </c>
      <c r="BA73">
        <v>1.8326849999999999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2545.5556499999998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670.52909999999997</v>
      </c>
      <c r="L74">
        <v>449.87855300000001</v>
      </c>
      <c r="M74">
        <v>97.055942999999999</v>
      </c>
      <c r="N74">
        <v>62.190100000000001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3.09</v>
      </c>
      <c r="U74">
        <v>347.625</v>
      </c>
      <c r="V74">
        <v>20.8</v>
      </c>
      <c r="W74">
        <v>46.399079999999998</v>
      </c>
      <c r="X74">
        <v>148.19999999999999</v>
      </c>
      <c r="Y74">
        <v>0</v>
      </c>
      <c r="Z74">
        <v>6.5208000000000004</v>
      </c>
      <c r="AA74">
        <v>28.09872</v>
      </c>
      <c r="AB74">
        <v>4.0907410000000004</v>
      </c>
      <c r="AC74">
        <v>11.598717000000001</v>
      </c>
      <c r="AD74">
        <v>0</v>
      </c>
      <c r="AE74">
        <v>19.725135000000002</v>
      </c>
      <c r="AF74">
        <v>9.222505</v>
      </c>
      <c r="AG74">
        <v>51.870005999999997</v>
      </c>
      <c r="AH74">
        <v>66.859116</v>
      </c>
      <c r="AI74">
        <v>0</v>
      </c>
      <c r="AJ74">
        <v>0</v>
      </c>
      <c r="AK74">
        <v>68.998153000000002</v>
      </c>
      <c r="AL74">
        <v>2.3239999999999998</v>
      </c>
      <c r="AM74">
        <v>18.800616999999999</v>
      </c>
      <c r="AN74">
        <v>0.75801200000000002</v>
      </c>
      <c r="AO74">
        <v>0</v>
      </c>
      <c r="AP74">
        <v>0</v>
      </c>
      <c r="AQ74">
        <v>27.091645</v>
      </c>
      <c r="AR74">
        <v>32.015999999999998</v>
      </c>
      <c r="AS74">
        <v>37.890518999999998</v>
      </c>
      <c r="AT74">
        <v>19.999983</v>
      </c>
      <c r="AU74">
        <v>0</v>
      </c>
      <c r="AV74">
        <v>0</v>
      </c>
      <c r="AW74">
        <v>0</v>
      </c>
      <c r="AX74">
        <v>0</v>
      </c>
      <c r="AY74">
        <v>2.7468539999999999</v>
      </c>
      <c r="AZ74">
        <v>2.10791</v>
      </c>
      <c r="BA74">
        <v>2.5873210000000002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2640.353259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636.52909999999997</v>
      </c>
      <c r="L75">
        <v>449.87855300000001</v>
      </c>
      <c r="M75">
        <v>97.055942999999999</v>
      </c>
      <c r="N75">
        <v>62.190100000000001</v>
      </c>
      <c r="O75">
        <v>130.58009999999999</v>
      </c>
      <c r="P75">
        <v>149.98894999999999</v>
      </c>
      <c r="Q75">
        <v>22.63</v>
      </c>
      <c r="R75">
        <v>44.906624999999998</v>
      </c>
      <c r="S75">
        <v>27.638981000000001</v>
      </c>
      <c r="T75">
        <v>3.09</v>
      </c>
      <c r="U75">
        <v>347.625</v>
      </c>
      <c r="V75">
        <v>20.8</v>
      </c>
      <c r="W75">
        <v>46.399079999999998</v>
      </c>
      <c r="X75">
        <v>148.19999999999999</v>
      </c>
      <c r="Y75">
        <v>0</v>
      </c>
      <c r="Z75">
        <v>6.5208000000000004</v>
      </c>
      <c r="AA75">
        <v>34.76</v>
      </c>
      <c r="AB75">
        <v>16.166609000000001</v>
      </c>
      <c r="AC75">
        <v>11.598717000000001</v>
      </c>
      <c r="AD75">
        <v>9.4818259999999999</v>
      </c>
      <c r="AE75">
        <v>19.725135000000002</v>
      </c>
      <c r="AF75">
        <v>9.222505</v>
      </c>
      <c r="AG75">
        <v>51.870005999999997</v>
      </c>
      <c r="AH75">
        <v>100.288674</v>
      </c>
      <c r="AI75">
        <v>0</v>
      </c>
      <c r="AJ75">
        <v>0</v>
      </c>
      <c r="AK75">
        <v>68.998153000000002</v>
      </c>
      <c r="AL75">
        <v>2.3239999999999998</v>
      </c>
      <c r="AM75">
        <v>18.800616999999999</v>
      </c>
      <c r="AN75">
        <v>0.75801200000000002</v>
      </c>
      <c r="AO75">
        <v>0</v>
      </c>
      <c r="AP75">
        <v>0.38429999999999997</v>
      </c>
      <c r="AQ75">
        <v>39.840654999999998</v>
      </c>
      <c r="AR75">
        <v>32.015999999999998</v>
      </c>
      <c r="AS75">
        <v>37.890518999999998</v>
      </c>
      <c r="AT75">
        <v>19.999983</v>
      </c>
      <c r="AU75">
        <v>0</v>
      </c>
      <c r="AV75">
        <v>0</v>
      </c>
      <c r="AW75">
        <v>0</v>
      </c>
      <c r="AX75">
        <v>0</v>
      </c>
      <c r="AY75">
        <v>2.7468539999999999</v>
      </c>
      <c r="AZ75">
        <v>4.6374019999999998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2684.9428520000001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449.87855300000001</v>
      </c>
      <c r="M76">
        <v>97.055942999999999</v>
      </c>
      <c r="N76">
        <v>62.190100000000001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3.09</v>
      </c>
      <c r="U76">
        <v>347.625</v>
      </c>
      <c r="V76">
        <v>20.8</v>
      </c>
      <c r="W76">
        <v>46.399079999999998</v>
      </c>
      <c r="X76">
        <v>148.19999999999999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51.870005999999997</v>
      </c>
      <c r="AH76">
        <v>110.094678</v>
      </c>
      <c r="AI76">
        <v>0</v>
      </c>
      <c r="AJ76">
        <v>0</v>
      </c>
      <c r="AK76">
        <v>68.998153000000002</v>
      </c>
      <c r="AL76">
        <v>12.782</v>
      </c>
      <c r="AM76">
        <v>18.800616999999999</v>
      </c>
      <c r="AN76">
        <v>0.75801200000000002</v>
      </c>
      <c r="AO76">
        <v>0</v>
      </c>
      <c r="AP76">
        <v>0.38429999999999997</v>
      </c>
      <c r="AQ76">
        <v>54.502015999999998</v>
      </c>
      <c r="AR76">
        <v>32.015999999999998</v>
      </c>
      <c r="AS76">
        <v>37.890518999999998</v>
      </c>
      <c r="AT76">
        <v>19.999983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4.2505990000000002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2844.6200629999998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688.41594699999996</v>
      </c>
      <c r="L77">
        <v>449.87855300000001</v>
      </c>
      <c r="M77">
        <v>97.055942999999999</v>
      </c>
      <c r="N77">
        <v>62.190100000000001</v>
      </c>
      <c r="O77">
        <v>130.58009999999999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3.09</v>
      </c>
      <c r="U77">
        <v>347.625</v>
      </c>
      <c r="V77">
        <v>20.8</v>
      </c>
      <c r="W77">
        <v>46.399079999999998</v>
      </c>
      <c r="X77">
        <v>148.19999999999999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51.870005999999997</v>
      </c>
      <c r="AH77">
        <v>137.618347</v>
      </c>
      <c r="AI77">
        <v>0</v>
      </c>
      <c r="AJ77">
        <v>0</v>
      </c>
      <c r="AK77">
        <v>68.998153000000002</v>
      </c>
      <c r="AL77">
        <v>79.376220000000004</v>
      </c>
      <c r="AM77">
        <v>19.980412000000001</v>
      </c>
      <c r="AN77">
        <v>0.75801200000000002</v>
      </c>
      <c r="AO77">
        <v>0</v>
      </c>
      <c r="AP77">
        <v>6.0206999999999997</v>
      </c>
      <c r="AQ77">
        <v>54.502015999999998</v>
      </c>
      <c r="AR77">
        <v>32.015999999999998</v>
      </c>
      <c r="AS77">
        <v>38.989905999999998</v>
      </c>
      <c r="AT77">
        <v>19.999983</v>
      </c>
      <c r="AU77">
        <v>0</v>
      </c>
      <c r="AV77">
        <v>0</v>
      </c>
      <c r="AW77">
        <v>0</v>
      </c>
      <c r="AX77">
        <v>0</v>
      </c>
      <c r="AY77">
        <v>8.2405629999999999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3025.0605659999987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688.41594699999996</v>
      </c>
      <c r="L78">
        <v>449.87855300000001</v>
      </c>
      <c r="M78">
        <v>97.055942999999999</v>
      </c>
      <c r="N78">
        <v>62.190100000000001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3.09</v>
      </c>
      <c r="U78">
        <v>347.625</v>
      </c>
      <c r="V78">
        <v>20.8</v>
      </c>
      <c r="W78">
        <v>46.399079999999998</v>
      </c>
      <c r="X78">
        <v>148.19999999999999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51.870005999999997</v>
      </c>
      <c r="AH78">
        <v>137.618347</v>
      </c>
      <c r="AI78">
        <v>3.814368</v>
      </c>
      <c r="AJ78">
        <v>0</v>
      </c>
      <c r="AK78">
        <v>68.998153000000002</v>
      </c>
      <c r="AL78">
        <v>79.376220000000004</v>
      </c>
      <c r="AM78">
        <v>19.980412000000001</v>
      </c>
      <c r="AN78">
        <v>0.75801200000000002</v>
      </c>
      <c r="AO78">
        <v>0</v>
      </c>
      <c r="AP78">
        <v>6.0206999999999997</v>
      </c>
      <c r="AQ78">
        <v>54.502015999999998</v>
      </c>
      <c r="AR78">
        <v>32.015999999999998</v>
      </c>
      <c r="AS78">
        <v>38.989905999999998</v>
      </c>
      <c r="AT78">
        <v>19.999983</v>
      </c>
      <c r="AU78">
        <v>0</v>
      </c>
      <c r="AV78">
        <v>0</v>
      </c>
      <c r="AW78">
        <v>0</v>
      </c>
      <c r="AX78">
        <v>0</v>
      </c>
      <c r="AY78">
        <v>8.2405629999999999</v>
      </c>
      <c r="AZ78">
        <v>9.2748030000000004</v>
      </c>
      <c r="BA78">
        <v>5.3132479999999997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3039.8345079999986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688.41594699999996</v>
      </c>
      <c r="L79">
        <v>449.87855300000001</v>
      </c>
      <c r="M79">
        <v>97.055942999999999</v>
      </c>
      <c r="N79">
        <v>62.190100000000001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3.09</v>
      </c>
      <c r="U79">
        <v>347.625</v>
      </c>
      <c r="V79">
        <v>20.8</v>
      </c>
      <c r="W79">
        <v>46.399079999999998</v>
      </c>
      <c r="X79">
        <v>148.19999999999999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51.870005999999997</v>
      </c>
      <c r="AH79">
        <v>137.618347</v>
      </c>
      <c r="AI79">
        <v>19.596695</v>
      </c>
      <c r="AJ79">
        <v>0</v>
      </c>
      <c r="AK79">
        <v>68.998153000000002</v>
      </c>
      <c r="AL79">
        <v>79.376220000000004</v>
      </c>
      <c r="AM79">
        <v>19.980412000000001</v>
      </c>
      <c r="AN79">
        <v>0.75801200000000002</v>
      </c>
      <c r="AO79">
        <v>0</v>
      </c>
      <c r="AP79">
        <v>5.8925999999999998</v>
      </c>
      <c r="AQ79">
        <v>54.502015999999998</v>
      </c>
      <c r="AR79">
        <v>32.015999999999998</v>
      </c>
      <c r="AS79">
        <v>38.989905999999998</v>
      </c>
      <c r="AT79">
        <v>19.999983</v>
      </c>
      <c r="AU79">
        <v>0</v>
      </c>
      <c r="AV79">
        <v>0</v>
      </c>
      <c r="AW79">
        <v>0</v>
      </c>
      <c r="AX79">
        <v>0</v>
      </c>
      <c r="AY79">
        <v>8.2405629999999999</v>
      </c>
      <c r="AZ79">
        <v>9.2748030000000004</v>
      </c>
      <c r="BA79">
        <v>5.3132479999999997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3055.488734999999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449.87855300000001</v>
      </c>
      <c r="M80">
        <v>97.055942999999999</v>
      </c>
      <c r="N80">
        <v>62.190100000000001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3.09</v>
      </c>
      <c r="U80">
        <v>347.625</v>
      </c>
      <c r="V80">
        <v>20.8</v>
      </c>
      <c r="W80">
        <v>46.399079999999998</v>
      </c>
      <c r="X80">
        <v>148.19999999999999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51.870005999999997</v>
      </c>
      <c r="AH80">
        <v>137.618347</v>
      </c>
      <c r="AI80">
        <v>19.596695</v>
      </c>
      <c r="AJ80">
        <v>0</v>
      </c>
      <c r="AK80">
        <v>68.998153000000002</v>
      </c>
      <c r="AL80">
        <v>79.376220000000004</v>
      </c>
      <c r="AM80">
        <v>19.980412000000001</v>
      </c>
      <c r="AN80">
        <v>0.75801200000000002</v>
      </c>
      <c r="AO80">
        <v>0</v>
      </c>
      <c r="AP80">
        <v>5.8925999999999998</v>
      </c>
      <c r="AQ80">
        <v>54.502015999999998</v>
      </c>
      <c r="AR80">
        <v>32.015999999999998</v>
      </c>
      <c r="AS80">
        <v>38.989905999999998</v>
      </c>
      <c r="AT80">
        <v>19.999983</v>
      </c>
      <c r="AU80">
        <v>0</v>
      </c>
      <c r="AV80">
        <v>0</v>
      </c>
      <c r="AW80">
        <v>0</v>
      </c>
      <c r="AX80">
        <v>0</v>
      </c>
      <c r="AY80">
        <v>8.2405629999999999</v>
      </c>
      <c r="AZ80">
        <v>9.2748030000000004</v>
      </c>
      <c r="BA80">
        <v>5.3132479999999997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3055.488734999999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449.87855300000001</v>
      </c>
      <c r="M81">
        <v>97.055942999999999</v>
      </c>
      <c r="N81">
        <v>62.190100000000001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347.625</v>
      </c>
      <c r="V81">
        <v>20.8</v>
      </c>
      <c r="W81">
        <v>46.399079999999998</v>
      </c>
      <c r="X81">
        <v>148.19999999999999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18.44501</v>
      </c>
      <c r="AG81">
        <v>51.870005999999997</v>
      </c>
      <c r="AH81">
        <v>137.618347</v>
      </c>
      <c r="AI81">
        <v>19.596695</v>
      </c>
      <c r="AJ81">
        <v>0</v>
      </c>
      <c r="AK81">
        <v>68.998153000000002</v>
      </c>
      <c r="AL81">
        <v>15.106</v>
      </c>
      <c r="AM81">
        <v>19.980412000000001</v>
      </c>
      <c r="AN81">
        <v>0.75801200000000002</v>
      </c>
      <c r="AO81">
        <v>0</v>
      </c>
      <c r="AP81">
        <v>5.8925999999999998</v>
      </c>
      <c r="AQ81">
        <v>54.502015999999998</v>
      </c>
      <c r="AR81">
        <v>32.015999999999998</v>
      </c>
      <c r="AS81">
        <v>38.989905999999998</v>
      </c>
      <c r="AT81">
        <v>19.999983</v>
      </c>
      <c r="AU81">
        <v>0</v>
      </c>
      <c r="AV81">
        <v>0</v>
      </c>
      <c r="AW81">
        <v>0</v>
      </c>
      <c r="AX81">
        <v>0</v>
      </c>
      <c r="AY81">
        <v>8.2405629999999999</v>
      </c>
      <c r="AZ81">
        <v>9.2748030000000004</v>
      </c>
      <c r="BA81">
        <v>5.3132479999999997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2999.2882069999991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449.87855300000001</v>
      </c>
      <c r="M82">
        <v>97.055942999999999</v>
      </c>
      <c r="N82">
        <v>62.190100000000001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347.625</v>
      </c>
      <c r="V82">
        <v>20.8</v>
      </c>
      <c r="W82">
        <v>46.399079999999998</v>
      </c>
      <c r="X82">
        <v>148.19999999999999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18.44501</v>
      </c>
      <c r="AG82">
        <v>51.870005999999997</v>
      </c>
      <c r="AH82">
        <v>137.618347</v>
      </c>
      <c r="AI82">
        <v>19.596695</v>
      </c>
      <c r="AJ82">
        <v>0</v>
      </c>
      <c r="AK82">
        <v>68.998153000000002</v>
      </c>
      <c r="AL82">
        <v>12.782</v>
      </c>
      <c r="AM82">
        <v>19.980412000000001</v>
      </c>
      <c r="AN82">
        <v>0.75801200000000002</v>
      </c>
      <c r="AO82">
        <v>0</v>
      </c>
      <c r="AP82">
        <v>5.8925999999999998</v>
      </c>
      <c r="AQ82">
        <v>54.502015999999998</v>
      </c>
      <c r="AR82">
        <v>32.015999999999998</v>
      </c>
      <c r="AS82">
        <v>38.989905999999998</v>
      </c>
      <c r="AT82">
        <v>19.999983</v>
      </c>
      <c r="AU82">
        <v>0</v>
      </c>
      <c r="AV82">
        <v>0</v>
      </c>
      <c r="AW82">
        <v>0</v>
      </c>
      <c r="AX82">
        <v>0</v>
      </c>
      <c r="AY82">
        <v>8.2405629999999999</v>
      </c>
      <c r="AZ82">
        <v>9.2748030000000004</v>
      </c>
      <c r="BA82">
        <v>5.3132479999999997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2986.0801729999989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449.87855300000001</v>
      </c>
      <c r="M83">
        <v>97.055942999999999</v>
      </c>
      <c r="N83">
        <v>62.190100000000001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347.625</v>
      </c>
      <c r="V83">
        <v>20.8</v>
      </c>
      <c r="W83">
        <v>46.399079999999998</v>
      </c>
      <c r="X83">
        <v>148.19999999999999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18.44501</v>
      </c>
      <c r="AG83">
        <v>51.870005999999997</v>
      </c>
      <c r="AH83">
        <v>110.094678</v>
      </c>
      <c r="AI83">
        <v>19.596695</v>
      </c>
      <c r="AJ83">
        <v>0</v>
      </c>
      <c r="AK83">
        <v>68.998153000000002</v>
      </c>
      <c r="AL83">
        <v>12.782</v>
      </c>
      <c r="AM83">
        <v>19.980412000000001</v>
      </c>
      <c r="AN83">
        <v>0.75801200000000002</v>
      </c>
      <c r="AO83">
        <v>0</v>
      </c>
      <c r="AP83">
        <v>5.8925999999999998</v>
      </c>
      <c r="AQ83">
        <v>54.502015999999998</v>
      </c>
      <c r="AR83">
        <v>32.015999999999998</v>
      </c>
      <c r="AS83">
        <v>38.989905999999998</v>
      </c>
      <c r="AT83">
        <v>19.999983</v>
      </c>
      <c r="AU83">
        <v>0</v>
      </c>
      <c r="AV83">
        <v>0</v>
      </c>
      <c r="AW83">
        <v>0</v>
      </c>
      <c r="AX83">
        <v>0</v>
      </c>
      <c r="AY83">
        <v>8.2405629999999999</v>
      </c>
      <c r="AZ83">
        <v>9.2748030000000004</v>
      </c>
      <c r="BA83">
        <v>4.2505990000000002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2957.4938549999988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449.87855300000001</v>
      </c>
      <c r="M84">
        <v>97.055942999999999</v>
      </c>
      <c r="N84">
        <v>62.190100000000001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347.625</v>
      </c>
      <c r="V84">
        <v>20.8</v>
      </c>
      <c r="W84">
        <v>46.399079999999998</v>
      </c>
      <c r="X84">
        <v>148.19999999999999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18.44501</v>
      </c>
      <c r="AG84">
        <v>51.870005999999997</v>
      </c>
      <c r="AH84">
        <v>89.145488</v>
      </c>
      <c r="AI84">
        <v>19.596695</v>
      </c>
      <c r="AJ84">
        <v>0</v>
      </c>
      <c r="AK84">
        <v>68.998153000000002</v>
      </c>
      <c r="AL84">
        <v>12.782</v>
      </c>
      <c r="AM84">
        <v>19.980412000000001</v>
      </c>
      <c r="AN84">
        <v>0.75801200000000002</v>
      </c>
      <c r="AO84">
        <v>0</v>
      </c>
      <c r="AP84">
        <v>5.8925999999999998</v>
      </c>
      <c r="AQ84">
        <v>54.502015999999998</v>
      </c>
      <c r="AR84">
        <v>32.015999999999998</v>
      </c>
      <c r="AS84">
        <v>38.989905999999998</v>
      </c>
      <c r="AT84">
        <v>19.999983</v>
      </c>
      <c r="AU84">
        <v>0</v>
      </c>
      <c r="AV84">
        <v>0</v>
      </c>
      <c r="AW84">
        <v>0</v>
      </c>
      <c r="AX84">
        <v>0</v>
      </c>
      <c r="AY84">
        <v>8.2405629999999999</v>
      </c>
      <c r="AZ84">
        <v>6.9561019999999996</v>
      </c>
      <c r="BA84">
        <v>3.434361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2933.4097259999994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449.87855300000001</v>
      </c>
      <c r="M85">
        <v>97.055942999999999</v>
      </c>
      <c r="N85">
        <v>62.190100000000001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347.625</v>
      </c>
      <c r="V85">
        <v>20.8</v>
      </c>
      <c r="W85">
        <v>46.399079999999998</v>
      </c>
      <c r="X85">
        <v>148.19999999999999</v>
      </c>
      <c r="Y85">
        <v>0</v>
      </c>
      <c r="Z85">
        <v>6.5208000000000004</v>
      </c>
      <c r="AA85">
        <v>28.09872</v>
      </c>
      <c r="AB85">
        <v>32.333219</v>
      </c>
      <c r="AC85">
        <v>13.735322999999999</v>
      </c>
      <c r="AD85">
        <v>18.884964</v>
      </c>
      <c r="AE85">
        <v>19.725135000000002</v>
      </c>
      <c r="AF85">
        <v>9.222505</v>
      </c>
      <c r="AG85">
        <v>51.870005999999997</v>
      </c>
      <c r="AH85">
        <v>89.145488</v>
      </c>
      <c r="AI85">
        <v>3.814368</v>
      </c>
      <c r="AJ85">
        <v>0</v>
      </c>
      <c r="AK85">
        <v>68.998153000000002</v>
      </c>
      <c r="AL85">
        <v>12.782</v>
      </c>
      <c r="AM85">
        <v>18.800616999999999</v>
      </c>
      <c r="AN85">
        <v>0.75801200000000002</v>
      </c>
      <c r="AO85">
        <v>0</v>
      </c>
      <c r="AP85">
        <v>0</v>
      </c>
      <c r="AQ85">
        <v>54.502015999999998</v>
      </c>
      <c r="AR85">
        <v>32.015999999999998</v>
      </c>
      <c r="AS85">
        <v>37.890518999999998</v>
      </c>
      <c r="AT85">
        <v>19.999983</v>
      </c>
      <c r="AU85">
        <v>0</v>
      </c>
      <c r="AV85">
        <v>0</v>
      </c>
      <c r="AW85">
        <v>0</v>
      </c>
      <c r="AX85">
        <v>0</v>
      </c>
      <c r="AY85">
        <v>8.2405629999999999</v>
      </c>
      <c r="AZ85">
        <v>4.6374019999999998</v>
      </c>
      <c r="BA85">
        <v>3.434361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2780.3435059999993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449.87855300000001</v>
      </c>
      <c r="M86">
        <v>97.055942999999999</v>
      </c>
      <c r="N86">
        <v>62.190100000000001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347.625</v>
      </c>
      <c r="V86">
        <v>20.8</v>
      </c>
      <c r="W86">
        <v>46.399079999999998</v>
      </c>
      <c r="X86">
        <v>148.19999999999999</v>
      </c>
      <c r="Y86">
        <v>0</v>
      </c>
      <c r="Z86">
        <v>6.5208000000000004</v>
      </c>
      <c r="AA86">
        <v>28.09872</v>
      </c>
      <c r="AB86">
        <v>32.333219</v>
      </c>
      <c r="AC86">
        <v>13.735322999999999</v>
      </c>
      <c r="AD86">
        <v>9.442482</v>
      </c>
      <c r="AE86">
        <v>19.725135000000002</v>
      </c>
      <c r="AF86">
        <v>9.222505</v>
      </c>
      <c r="AG86">
        <v>51.870005999999997</v>
      </c>
      <c r="AH86">
        <v>89.145488</v>
      </c>
      <c r="AI86">
        <v>0</v>
      </c>
      <c r="AJ86">
        <v>0</v>
      </c>
      <c r="AK86">
        <v>68.998153000000002</v>
      </c>
      <c r="AL86">
        <v>12.782</v>
      </c>
      <c r="AM86">
        <v>18.800616999999999</v>
      </c>
      <c r="AN86">
        <v>0.75801200000000002</v>
      </c>
      <c r="AO86">
        <v>0</v>
      </c>
      <c r="AP86">
        <v>0</v>
      </c>
      <c r="AQ86">
        <v>54.502015999999998</v>
      </c>
      <c r="AR86">
        <v>32.015999999999998</v>
      </c>
      <c r="AS86">
        <v>37.890518999999998</v>
      </c>
      <c r="AT86">
        <v>19.999983</v>
      </c>
      <c r="AU86">
        <v>0</v>
      </c>
      <c r="AV86">
        <v>0</v>
      </c>
      <c r="AW86">
        <v>0</v>
      </c>
      <c r="AX86">
        <v>0</v>
      </c>
      <c r="AY86">
        <v>8.2405629999999999</v>
      </c>
      <c r="AZ86">
        <v>2.3187009999999999</v>
      </c>
      <c r="BA86">
        <v>3.434361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2764.7679549999998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449.87855300000001</v>
      </c>
      <c r="M87">
        <v>97.055942999999999</v>
      </c>
      <c r="N87">
        <v>62.190100000000001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347.625</v>
      </c>
      <c r="V87">
        <v>20.8</v>
      </c>
      <c r="W87">
        <v>46.399079999999998</v>
      </c>
      <c r="X87">
        <v>148.19999999999999</v>
      </c>
      <c r="Y87">
        <v>0</v>
      </c>
      <c r="Z87">
        <v>6.5208000000000004</v>
      </c>
      <c r="AA87">
        <v>19.75</v>
      </c>
      <c r="AB87">
        <v>32.333219</v>
      </c>
      <c r="AC87">
        <v>13.735322999999999</v>
      </c>
      <c r="AD87">
        <v>0</v>
      </c>
      <c r="AE87">
        <v>19.725135000000002</v>
      </c>
      <c r="AF87">
        <v>9.222505</v>
      </c>
      <c r="AG87">
        <v>51.870005999999997</v>
      </c>
      <c r="AH87">
        <v>89.145488</v>
      </c>
      <c r="AI87">
        <v>0</v>
      </c>
      <c r="AJ87">
        <v>0</v>
      </c>
      <c r="AK87">
        <v>68.998153000000002</v>
      </c>
      <c r="AL87">
        <v>12.782</v>
      </c>
      <c r="AM87">
        <v>18.800616999999999</v>
      </c>
      <c r="AN87">
        <v>0.75801200000000002</v>
      </c>
      <c r="AO87">
        <v>0</v>
      </c>
      <c r="AP87">
        <v>0</v>
      </c>
      <c r="AQ87">
        <v>54.502015999999998</v>
      </c>
      <c r="AR87">
        <v>32.015999999999998</v>
      </c>
      <c r="AS87">
        <v>37.890518999999998</v>
      </c>
      <c r="AT87">
        <v>19.999983</v>
      </c>
      <c r="AU87">
        <v>0</v>
      </c>
      <c r="AV87">
        <v>0</v>
      </c>
      <c r="AW87">
        <v>0</v>
      </c>
      <c r="AX87">
        <v>0</v>
      </c>
      <c r="AY87">
        <v>8.2405629999999999</v>
      </c>
      <c r="AZ87">
        <v>1.8736980000000001</v>
      </c>
      <c r="BA87">
        <v>3.434361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2746.5317499999996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449.87855300000001</v>
      </c>
      <c r="M88">
        <v>97.055942999999999</v>
      </c>
      <c r="N88">
        <v>62.190100000000001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347.625</v>
      </c>
      <c r="V88">
        <v>20.8</v>
      </c>
      <c r="W88">
        <v>46.399079999999998</v>
      </c>
      <c r="X88">
        <v>148.19999999999999</v>
      </c>
      <c r="Y88">
        <v>0</v>
      </c>
      <c r="Z88">
        <v>6.5208000000000004</v>
      </c>
      <c r="AA88">
        <v>27.70214</v>
      </c>
      <c r="AB88">
        <v>32.333219</v>
      </c>
      <c r="AC88">
        <v>13.735322999999999</v>
      </c>
      <c r="AD88">
        <v>0</v>
      </c>
      <c r="AE88">
        <v>19.725135000000002</v>
      </c>
      <c r="AF88">
        <v>9.222505</v>
      </c>
      <c r="AG88">
        <v>51.870005999999997</v>
      </c>
      <c r="AH88">
        <v>89.145488</v>
      </c>
      <c r="AI88">
        <v>0</v>
      </c>
      <c r="AJ88">
        <v>0</v>
      </c>
      <c r="AK88">
        <v>68.998153000000002</v>
      </c>
      <c r="AL88">
        <v>12.782</v>
      </c>
      <c r="AM88">
        <v>18.800616999999999</v>
      </c>
      <c r="AN88">
        <v>0.75801200000000002</v>
      </c>
      <c r="AO88">
        <v>0</v>
      </c>
      <c r="AP88">
        <v>0</v>
      </c>
      <c r="AQ88">
        <v>54.502015999999998</v>
      </c>
      <c r="AR88">
        <v>32.015999999999998</v>
      </c>
      <c r="AS88">
        <v>37.890518999999998</v>
      </c>
      <c r="AT88">
        <v>19.999983</v>
      </c>
      <c r="AU88">
        <v>0</v>
      </c>
      <c r="AV88">
        <v>0</v>
      </c>
      <c r="AW88">
        <v>0</v>
      </c>
      <c r="AX88">
        <v>0</v>
      </c>
      <c r="AY88">
        <v>8.2405629999999999</v>
      </c>
      <c r="AZ88">
        <v>1.8736980000000001</v>
      </c>
      <c r="BA88">
        <v>3.434361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2754.4838899999995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449.87855300000001</v>
      </c>
      <c r="M89">
        <v>97.055942999999999</v>
      </c>
      <c r="N89">
        <v>62.190100000000001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347.625</v>
      </c>
      <c r="V89">
        <v>20.8</v>
      </c>
      <c r="W89">
        <v>46.399079999999998</v>
      </c>
      <c r="X89">
        <v>148.19999999999999</v>
      </c>
      <c r="Y89">
        <v>0</v>
      </c>
      <c r="Z89">
        <v>6.5208000000000004</v>
      </c>
      <c r="AA89">
        <v>28.09872</v>
      </c>
      <c r="AB89">
        <v>32.333219</v>
      </c>
      <c r="AC89">
        <v>13.735322999999999</v>
      </c>
      <c r="AD89">
        <v>0</v>
      </c>
      <c r="AE89">
        <v>19.725135000000002</v>
      </c>
      <c r="AF89">
        <v>9.222505</v>
      </c>
      <c r="AG89">
        <v>51.870005999999997</v>
      </c>
      <c r="AH89">
        <v>100.288674</v>
      </c>
      <c r="AI89">
        <v>0</v>
      </c>
      <c r="AJ89">
        <v>0</v>
      </c>
      <c r="AK89">
        <v>68.998153000000002</v>
      </c>
      <c r="AL89">
        <v>12.782</v>
      </c>
      <c r="AM89">
        <v>18.800616999999999</v>
      </c>
      <c r="AN89">
        <v>0.75801200000000002</v>
      </c>
      <c r="AO89">
        <v>0</v>
      </c>
      <c r="AP89">
        <v>0</v>
      </c>
      <c r="AQ89">
        <v>54.502015999999998</v>
      </c>
      <c r="AR89">
        <v>32.015999999999998</v>
      </c>
      <c r="AS89">
        <v>37.890518999999998</v>
      </c>
      <c r="AT89">
        <v>19.999983</v>
      </c>
      <c r="AU89">
        <v>0</v>
      </c>
      <c r="AV89">
        <v>0</v>
      </c>
      <c r="AW89">
        <v>0</v>
      </c>
      <c r="AX89">
        <v>0</v>
      </c>
      <c r="AY89">
        <v>8.2405629999999999</v>
      </c>
      <c r="AZ89">
        <v>1.8736980000000001</v>
      </c>
      <c r="BA89">
        <v>3.86558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2766.4548749999994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449.87855300000001</v>
      </c>
      <c r="M90">
        <v>97.055942999999999</v>
      </c>
      <c r="N90">
        <v>62.190100000000001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347.625</v>
      </c>
      <c r="V90">
        <v>20.8</v>
      </c>
      <c r="W90">
        <v>46.399079999999998</v>
      </c>
      <c r="X90">
        <v>148.19999999999999</v>
      </c>
      <c r="Y90">
        <v>0</v>
      </c>
      <c r="Z90">
        <v>13.041600000000001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28.820326999999999</v>
      </c>
      <c r="AG90">
        <v>51.870005999999997</v>
      </c>
      <c r="AH90">
        <v>137.618347</v>
      </c>
      <c r="AI90">
        <v>0</v>
      </c>
      <c r="AJ90">
        <v>0</v>
      </c>
      <c r="AK90">
        <v>68.998153000000002</v>
      </c>
      <c r="AL90">
        <v>12.782</v>
      </c>
      <c r="AM90">
        <v>19.980412000000001</v>
      </c>
      <c r="AN90">
        <v>0.75801200000000002</v>
      </c>
      <c r="AO90">
        <v>0</v>
      </c>
      <c r="AP90">
        <v>1.7934000000000001</v>
      </c>
      <c r="AQ90">
        <v>54.502015999999998</v>
      </c>
      <c r="AR90">
        <v>32.015999999999998</v>
      </c>
      <c r="AS90">
        <v>38.989905999999998</v>
      </c>
      <c r="AT90">
        <v>19.999983</v>
      </c>
      <c r="AU90">
        <v>0</v>
      </c>
      <c r="AV90">
        <v>0</v>
      </c>
      <c r="AW90">
        <v>0</v>
      </c>
      <c r="AX90">
        <v>0</v>
      </c>
      <c r="AY90">
        <v>8.2405629999999999</v>
      </c>
      <c r="AZ90">
        <v>4.6374019999999998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2909.2241569999987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449.87855300000001</v>
      </c>
      <c r="M91">
        <v>97.055942999999999</v>
      </c>
      <c r="N91">
        <v>62.190100000000001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347.625</v>
      </c>
      <c r="V91">
        <v>20.8</v>
      </c>
      <c r="W91">
        <v>46.399079999999998</v>
      </c>
      <c r="X91">
        <v>148.19999999999999</v>
      </c>
      <c r="Y91">
        <v>0</v>
      </c>
      <c r="Z91">
        <v>13.041600000000001</v>
      </c>
      <c r="AA91">
        <v>42.14808</v>
      </c>
      <c r="AB91">
        <v>48.499828000000001</v>
      </c>
      <c r="AC91">
        <v>34.831252999999997</v>
      </c>
      <c r="AD91">
        <v>0</v>
      </c>
      <c r="AE91">
        <v>39.450268999999999</v>
      </c>
      <c r="AF91">
        <v>28.820326999999999</v>
      </c>
      <c r="AG91">
        <v>51.870005999999997</v>
      </c>
      <c r="AH91">
        <v>137.618347</v>
      </c>
      <c r="AI91">
        <v>0</v>
      </c>
      <c r="AJ91">
        <v>0</v>
      </c>
      <c r="AK91">
        <v>68.998153000000002</v>
      </c>
      <c r="AL91">
        <v>12.782</v>
      </c>
      <c r="AM91">
        <v>19.980412000000001</v>
      </c>
      <c r="AN91">
        <v>0.75801200000000002</v>
      </c>
      <c r="AO91">
        <v>0</v>
      </c>
      <c r="AP91">
        <v>1.7934000000000001</v>
      </c>
      <c r="AQ91">
        <v>54.502015999999998</v>
      </c>
      <c r="AR91">
        <v>32.015999999999998</v>
      </c>
      <c r="AS91">
        <v>38.989905999999998</v>
      </c>
      <c r="AT91">
        <v>19.999983</v>
      </c>
      <c r="AU91">
        <v>0</v>
      </c>
      <c r="AV91">
        <v>0</v>
      </c>
      <c r="AW91">
        <v>0</v>
      </c>
      <c r="AX91">
        <v>0</v>
      </c>
      <c r="AY91">
        <v>8.2405629999999999</v>
      </c>
      <c r="AZ91">
        <v>4.496874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2909.0836289999988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449.87855300000001</v>
      </c>
      <c r="M92">
        <v>97.055942999999999</v>
      </c>
      <c r="N92">
        <v>62.190100000000001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347.625</v>
      </c>
      <c r="V92">
        <v>20.8</v>
      </c>
      <c r="W92">
        <v>46.399079999999998</v>
      </c>
      <c r="X92">
        <v>148.19999999999999</v>
      </c>
      <c r="Y92">
        <v>0</v>
      </c>
      <c r="Z92">
        <v>13.041600000000001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28.820326999999999</v>
      </c>
      <c r="AG92">
        <v>51.870005999999997</v>
      </c>
      <c r="AH92">
        <v>137.618347</v>
      </c>
      <c r="AI92">
        <v>0</v>
      </c>
      <c r="AJ92">
        <v>0</v>
      </c>
      <c r="AK92">
        <v>68.998153000000002</v>
      </c>
      <c r="AL92">
        <v>12.782</v>
      </c>
      <c r="AM92">
        <v>19.980412000000001</v>
      </c>
      <c r="AN92">
        <v>0.75801200000000002</v>
      </c>
      <c r="AO92">
        <v>0</v>
      </c>
      <c r="AP92">
        <v>1.7934000000000001</v>
      </c>
      <c r="AQ92">
        <v>54.502015999999998</v>
      </c>
      <c r="AR92">
        <v>32.015999999999998</v>
      </c>
      <c r="AS92">
        <v>38.989905999999998</v>
      </c>
      <c r="AT92">
        <v>19.999983</v>
      </c>
      <c r="AU92">
        <v>0</v>
      </c>
      <c r="AV92">
        <v>0</v>
      </c>
      <c r="AW92">
        <v>0</v>
      </c>
      <c r="AX92">
        <v>0</v>
      </c>
      <c r="AY92">
        <v>8.2405629999999999</v>
      </c>
      <c r="AZ92">
        <v>2.3187009999999999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2906.905455999999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449.87855300000001</v>
      </c>
      <c r="M93">
        <v>97.055942999999999</v>
      </c>
      <c r="N93">
        <v>62.190100000000001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347.625</v>
      </c>
      <c r="V93">
        <v>20.8</v>
      </c>
      <c r="W93">
        <v>46.399079999999998</v>
      </c>
      <c r="X93">
        <v>148.19999999999999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0</v>
      </c>
      <c r="AE93">
        <v>39.450268999999999</v>
      </c>
      <c r="AF93">
        <v>28.820326999999999</v>
      </c>
      <c r="AG93">
        <v>51.870005999999997</v>
      </c>
      <c r="AH93">
        <v>137.618347</v>
      </c>
      <c r="AI93">
        <v>0</v>
      </c>
      <c r="AJ93">
        <v>0</v>
      </c>
      <c r="AK93">
        <v>68.998153000000002</v>
      </c>
      <c r="AL93">
        <v>12.782</v>
      </c>
      <c r="AM93">
        <v>19.980412000000001</v>
      </c>
      <c r="AN93">
        <v>0.75801200000000002</v>
      </c>
      <c r="AO93">
        <v>0</v>
      </c>
      <c r="AP93">
        <v>0</v>
      </c>
      <c r="AQ93">
        <v>54.502015999999998</v>
      </c>
      <c r="AR93">
        <v>32.015999999999998</v>
      </c>
      <c r="AS93">
        <v>38.989905999999998</v>
      </c>
      <c r="AT93">
        <v>19.999983</v>
      </c>
      <c r="AU93">
        <v>0</v>
      </c>
      <c r="AV93">
        <v>0</v>
      </c>
      <c r="AW93">
        <v>0</v>
      </c>
      <c r="AX93">
        <v>0</v>
      </c>
      <c r="AY93">
        <v>8.2405629999999999</v>
      </c>
      <c r="AZ93">
        <v>0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2902.7933549999989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449.87855300000001</v>
      </c>
      <c r="M94">
        <v>97.055942999999999</v>
      </c>
      <c r="N94">
        <v>62.190100000000001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347.625</v>
      </c>
      <c r="V94">
        <v>20.8</v>
      </c>
      <c r="W94">
        <v>46.399079999999998</v>
      </c>
      <c r="X94">
        <v>148.19999999999999</v>
      </c>
      <c r="Y94">
        <v>0</v>
      </c>
      <c r="Z94">
        <v>13.041600000000001</v>
      </c>
      <c r="AA94">
        <v>28.09872</v>
      </c>
      <c r="AB94">
        <v>48.499828000000001</v>
      </c>
      <c r="AC94">
        <v>11.598717000000001</v>
      </c>
      <c r="AD94">
        <v>0</v>
      </c>
      <c r="AE94">
        <v>19.725135000000002</v>
      </c>
      <c r="AF94">
        <v>9.222505</v>
      </c>
      <c r="AG94">
        <v>51.870005999999997</v>
      </c>
      <c r="AH94">
        <v>100.288674</v>
      </c>
      <c r="AI94">
        <v>0</v>
      </c>
      <c r="AJ94">
        <v>0</v>
      </c>
      <c r="AK94">
        <v>68.998153000000002</v>
      </c>
      <c r="AL94">
        <v>12.782</v>
      </c>
      <c r="AM94">
        <v>18.800616999999999</v>
      </c>
      <c r="AN94">
        <v>0.75801200000000002</v>
      </c>
      <c r="AO94">
        <v>0</v>
      </c>
      <c r="AP94">
        <v>0</v>
      </c>
      <c r="AQ94">
        <v>54.502015999999998</v>
      </c>
      <c r="AR94">
        <v>32.015999999999998</v>
      </c>
      <c r="AS94">
        <v>37.890518999999998</v>
      </c>
      <c r="AT94">
        <v>19.999983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0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2782.3851259999997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449.87855300000001</v>
      </c>
      <c r="M95">
        <v>97.055942999999999</v>
      </c>
      <c r="N95">
        <v>62.190100000000001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347.625</v>
      </c>
      <c r="V95">
        <v>20.8</v>
      </c>
      <c r="W95">
        <v>46.399079999999998</v>
      </c>
      <c r="X95">
        <v>148.19999999999999</v>
      </c>
      <c r="Y95">
        <v>0</v>
      </c>
      <c r="Z95">
        <v>13.041600000000001</v>
      </c>
      <c r="AA95">
        <v>14.04936</v>
      </c>
      <c r="AB95">
        <v>48.499828000000001</v>
      </c>
      <c r="AC95">
        <v>11.598717000000001</v>
      </c>
      <c r="AD95">
        <v>0</v>
      </c>
      <c r="AE95">
        <v>19.725135000000002</v>
      </c>
      <c r="AF95">
        <v>9.222505</v>
      </c>
      <c r="AG95">
        <v>51.870005999999997</v>
      </c>
      <c r="AH95">
        <v>66.859116</v>
      </c>
      <c r="AI95">
        <v>0</v>
      </c>
      <c r="AJ95">
        <v>0</v>
      </c>
      <c r="AK95">
        <v>68.998153000000002</v>
      </c>
      <c r="AL95">
        <v>12.782</v>
      </c>
      <c r="AM95">
        <v>18.800616999999999</v>
      </c>
      <c r="AN95">
        <v>0.75801200000000002</v>
      </c>
      <c r="AO95">
        <v>0</v>
      </c>
      <c r="AP95">
        <v>0</v>
      </c>
      <c r="AQ95">
        <v>54.502015999999998</v>
      </c>
      <c r="AR95">
        <v>32.015999999999998</v>
      </c>
      <c r="AS95">
        <v>37.890518999999998</v>
      </c>
      <c r="AT95">
        <v>19.999983</v>
      </c>
      <c r="AU95">
        <v>0</v>
      </c>
      <c r="AV95">
        <v>0</v>
      </c>
      <c r="AW95">
        <v>0</v>
      </c>
      <c r="AX95">
        <v>0</v>
      </c>
      <c r="AY95">
        <v>2.7468539999999999</v>
      </c>
      <c r="AZ95">
        <v>0</v>
      </c>
      <c r="BA95">
        <v>2.5873210000000002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2730.8810939999998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449.87855300000001</v>
      </c>
      <c r="M96">
        <v>97.055942999999999</v>
      </c>
      <c r="N96">
        <v>62.190100000000001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347.625</v>
      </c>
      <c r="V96">
        <v>20.8</v>
      </c>
      <c r="W96">
        <v>46.399079999999998</v>
      </c>
      <c r="X96">
        <v>148.19999999999999</v>
      </c>
      <c r="Y96">
        <v>0</v>
      </c>
      <c r="Z96">
        <v>13.041600000000001</v>
      </c>
      <c r="AA96">
        <v>14.04936</v>
      </c>
      <c r="AB96">
        <v>48.499828000000001</v>
      </c>
      <c r="AC96">
        <v>11.598717000000001</v>
      </c>
      <c r="AD96">
        <v>0</v>
      </c>
      <c r="AE96">
        <v>19.725135000000002</v>
      </c>
      <c r="AF96">
        <v>9.222505</v>
      </c>
      <c r="AG96">
        <v>51.870005999999997</v>
      </c>
      <c r="AH96">
        <v>44.572744</v>
      </c>
      <c r="AI96">
        <v>0</v>
      </c>
      <c r="AJ96">
        <v>0</v>
      </c>
      <c r="AK96">
        <v>68.998153000000002</v>
      </c>
      <c r="AL96">
        <v>12.782</v>
      </c>
      <c r="AM96">
        <v>18.800616999999999</v>
      </c>
      <c r="AN96">
        <v>0.75801200000000002</v>
      </c>
      <c r="AO96">
        <v>0</v>
      </c>
      <c r="AP96">
        <v>0</v>
      </c>
      <c r="AQ96">
        <v>54.502015999999998</v>
      </c>
      <c r="AR96">
        <v>32.015999999999998</v>
      </c>
      <c r="AS96">
        <v>37.890518999999998</v>
      </c>
      <c r="AT96">
        <v>19.999983</v>
      </c>
      <c r="AU96">
        <v>0</v>
      </c>
      <c r="AV96">
        <v>0</v>
      </c>
      <c r="AW96">
        <v>0</v>
      </c>
      <c r="AX96">
        <v>0</v>
      </c>
      <c r="AY96">
        <v>2.7468539999999999</v>
      </c>
      <c r="AZ96">
        <v>0</v>
      </c>
      <c r="BA96">
        <v>1.7248810000000001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2707.7322819999999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449.87855300000001</v>
      </c>
      <c r="M97">
        <v>97.055942999999999</v>
      </c>
      <c r="N97">
        <v>62.190100000000001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347.625</v>
      </c>
      <c r="V97">
        <v>20.8</v>
      </c>
      <c r="W97">
        <v>46.399079999999998</v>
      </c>
      <c r="X97">
        <v>148.19999999999999</v>
      </c>
      <c r="Y97">
        <v>0</v>
      </c>
      <c r="Z97">
        <v>13.041600000000001</v>
      </c>
      <c r="AA97">
        <v>0</v>
      </c>
      <c r="AB97">
        <v>32.333219</v>
      </c>
      <c r="AC97">
        <v>11.598717000000001</v>
      </c>
      <c r="AD97">
        <v>0</v>
      </c>
      <c r="AE97">
        <v>19.725135000000002</v>
      </c>
      <c r="AF97">
        <v>9.222505</v>
      </c>
      <c r="AG97">
        <v>51.870005999999997</v>
      </c>
      <c r="AH97">
        <v>22.286372</v>
      </c>
      <c r="AI97">
        <v>0</v>
      </c>
      <c r="AJ97">
        <v>0</v>
      </c>
      <c r="AK97">
        <v>68.998153000000002</v>
      </c>
      <c r="AL97">
        <v>25.564</v>
      </c>
      <c r="AM97">
        <v>18.800616999999999</v>
      </c>
      <c r="AN97">
        <v>0.75801200000000002</v>
      </c>
      <c r="AO97">
        <v>0</v>
      </c>
      <c r="AP97">
        <v>0</v>
      </c>
      <c r="AQ97">
        <v>40.637467999999998</v>
      </c>
      <c r="AR97">
        <v>32.015999999999998</v>
      </c>
      <c r="AS97">
        <v>37.890518999999998</v>
      </c>
      <c r="AT97">
        <v>19.999983</v>
      </c>
      <c r="AU97">
        <v>0</v>
      </c>
      <c r="AV97">
        <v>0</v>
      </c>
      <c r="AW97">
        <v>0</v>
      </c>
      <c r="AX97">
        <v>0</v>
      </c>
      <c r="AY97">
        <v>2.7468539999999999</v>
      </c>
      <c r="AZ97">
        <v>0</v>
      </c>
      <c r="BA97">
        <v>0.86243999999999998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2653.2849519999995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449.87855300000001</v>
      </c>
      <c r="M98">
        <v>97.055942999999999</v>
      </c>
      <c r="N98">
        <v>62.190100000000001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347.625</v>
      </c>
      <c r="V98">
        <v>20.8</v>
      </c>
      <c r="W98">
        <v>46.399079999999998</v>
      </c>
      <c r="X98">
        <v>148.19999999999999</v>
      </c>
      <c r="Y98">
        <v>0</v>
      </c>
      <c r="Z98">
        <v>13.041600000000001</v>
      </c>
      <c r="AA98">
        <v>0</v>
      </c>
      <c r="AB98">
        <v>32.333219</v>
      </c>
      <c r="AC98">
        <v>11.598717000000001</v>
      </c>
      <c r="AD98">
        <v>0</v>
      </c>
      <c r="AE98">
        <v>19.725135000000002</v>
      </c>
      <c r="AF98">
        <v>9.222505</v>
      </c>
      <c r="AG98">
        <v>51.870005999999997</v>
      </c>
      <c r="AH98">
        <v>0</v>
      </c>
      <c r="AI98">
        <v>0</v>
      </c>
      <c r="AJ98">
        <v>0</v>
      </c>
      <c r="AK98">
        <v>68.998153000000002</v>
      </c>
      <c r="AL98">
        <v>25.564</v>
      </c>
      <c r="AM98">
        <v>18.800616999999999</v>
      </c>
      <c r="AN98">
        <v>0.75801200000000002</v>
      </c>
      <c r="AO98">
        <v>0</v>
      </c>
      <c r="AP98">
        <v>0</v>
      </c>
      <c r="AQ98">
        <v>27.091645</v>
      </c>
      <c r="AR98">
        <v>32.015999999999998</v>
      </c>
      <c r="AS98">
        <v>37.890518999999998</v>
      </c>
      <c r="AT98">
        <v>19.999983</v>
      </c>
      <c r="AU98">
        <v>0</v>
      </c>
      <c r="AV98">
        <v>0</v>
      </c>
      <c r="AW98">
        <v>0</v>
      </c>
      <c r="AX98">
        <v>0</v>
      </c>
      <c r="AY98">
        <v>2.7468539999999999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2616.5903169999997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12.864208150750001</v>
      </c>
      <c r="L99">
        <f t="shared" si="2"/>
        <v>11.305021897250011</v>
      </c>
      <c r="M99">
        <f t="shared" si="2"/>
        <v>2.3293426320000008</v>
      </c>
      <c r="N99">
        <f t="shared" si="2"/>
        <v>1.4925623999999971</v>
      </c>
      <c r="O99">
        <f t="shared" si="2"/>
        <v>3.133922399999995</v>
      </c>
      <c r="P99">
        <f t="shared" si="2"/>
        <v>3.5997346872500078</v>
      </c>
      <c r="Q99">
        <f t="shared" si="2"/>
        <v>0.47772012500000044</v>
      </c>
      <c r="R99">
        <f t="shared" si="2"/>
        <v>0.95760339375000092</v>
      </c>
      <c r="S99">
        <f t="shared" si="2"/>
        <v>0.58656951025000059</v>
      </c>
      <c r="T99">
        <f t="shared" si="2"/>
        <v>6.8868000000000068E-2</v>
      </c>
      <c r="U99">
        <f t="shared" si="2"/>
        <v>9.0590962500000032</v>
      </c>
      <c r="V99">
        <f t="shared" si="2"/>
        <v>0.44348949999999954</v>
      </c>
      <c r="W99">
        <f t="shared" si="2"/>
        <v>1.0689143845000006</v>
      </c>
      <c r="X99">
        <f t="shared" si="2"/>
        <v>3.4127199647500048</v>
      </c>
      <c r="Y99">
        <f t="shared" si="2"/>
        <v>0</v>
      </c>
      <c r="Z99">
        <f t="shared" si="2"/>
        <v>0.28696140000000026</v>
      </c>
      <c r="AA99">
        <f t="shared" si="2"/>
        <v>0.34758696499999997</v>
      </c>
      <c r="AB99">
        <f t="shared" si="2"/>
        <v>0.44867249425000005</v>
      </c>
      <c r="AC99">
        <f t="shared" si="2"/>
        <v>0.26084751699999992</v>
      </c>
      <c r="AD99">
        <f t="shared" si="2"/>
        <v>0.14163683725000001</v>
      </c>
      <c r="AE99">
        <f t="shared" si="2"/>
        <v>0.55723505849999966</v>
      </c>
      <c r="AF99">
        <f t="shared" si="2"/>
        <v>0.32192306224999911</v>
      </c>
      <c r="AG99">
        <f t="shared" si="2"/>
        <v>1.2448801440000017</v>
      </c>
      <c r="AH99">
        <f t="shared" si="2"/>
        <v>0.91307265925000014</v>
      </c>
      <c r="AI99">
        <f t="shared" si="2"/>
        <v>7.0233189000000015E-2</v>
      </c>
      <c r="AJ99">
        <f t="shared" si="2"/>
        <v>0</v>
      </c>
      <c r="AK99">
        <f t="shared" si="2"/>
        <v>1.6559556720000042</v>
      </c>
      <c r="AL99">
        <f t="shared" si="2"/>
        <v>0.54373466000000015</v>
      </c>
      <c r="AM99">
        <f t="shared" si="2"/>
        <v>0.31715099150000009</v>
      </c>
      <c r="AN99">
        <f t="shared" si="2"/>
        <v>1.8192287999999994E-2</v>
      </c>
      <c r="AO99">
        <f t="shared" si="2"/>
        <v>0</v>
      </c>
      <c r="AP99">
        <f t="shared" si="2"/>
        <v>2.0816250000000005E-2</v>
      </c>
      <c r="AQ99">
        <f t="shared" si="2"/>
        <v>0.54181298649999943</v>
      </c>
      <c r="AR99">
        <f t="shared" si="2"/>
        <v>0.80371200000000032</v>
      </c>
      <c r="AS99">
        <f t="shared" si="2"/>
        <v>0.91306051600000004</v>
      </c>
      <c r="AT99">
        <f t="shared" si="2"/>
        <v>0.46947975074999948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7.8285343750000042E-2</v>
      </c>
      <c r="AZ99">
        <f t="shared" si="3"/>
        <v>3.5131831250000009E-2</v>
      </c>
      <c r="BA99">
        <f t="shared" si="3"/>
        <v>3.5209895000000005E-2</v>
      </c>
      <c r="BB99">
        <f t="shared" si="3"/>
        <v>0.12770593749999998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60.953070744250006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H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662.53150700000003</v>
      </c>
      <c r="L3">
        <v>649.44467899999995</v>
      </c>
      <c r="M3">
        <v>93.406639999999996</v>
      </c>
      <c r="N3">
        <v>59.851751999999998</v>
      </c>
      <c r="O3">
        <v>125.670288</v>
      </c>
      <c r="P3">
        <v>144.34893099999999</v>
      </c>
      <c r="Q3">
        <v>21.779112000000001</v>
      </c>
      <c r="R3">
        <v>43.218136000000001</v>
      </c>
      <c r="S3">
        <v>26.599754999999998</v>
      </c>
      <c r="T3">
        <v>2.9738159999999998</v>
      </c>
      <c r="U3">
        <v>403.024248</v>
      </c>
      <c r="V3">
        <v>20.01792</v>
      </c>
      <c r="W3">
        <v>43.601087</v>
      </c>
      <c r="X3">
        <v>142.62768</v>
      </c>
      <c r="Y3">
        <v>0</v>
      </c>
      <c r="Z3">
        <v>12.551235999999999</v>
      </c>
      <c r="AA3">
        <v>0</v>
      </c>
      <c r="AB3">
        <v>15.558745</v>
      </c>
      <c r="AC3">
        <v>11.162604999999999</v>
      </c>
      <c r="AD3">
        <v>0</v>
      </c>
      <c r="AE3">
        <v>18.983470000000001</v>
      </c>
      <c r="AF3">
        <v>9.9852059999999998</v>
      </c>
      <c r="AG3">
        <v>49.919694</v>
      </c>
      <c r="AH3">
        <v>0</v>
      </c>
      <c r="AI3">
        <v>0</v>
      </c>
      <c r="AJ3">
        <v>0</v>
      </c>
      <c r="AK3">
        <v>66.403822000000005</v>
      </c>
      <c r="AL3">
        <v>12.301397</v>
      </c>
      <c r="AM3">
        <v>18.093713999999999</v>
      </c>
      <c r="AN3">
        <v>0.72951100000000002</v>
      </c>
      <c r="AO3">
        <v>0</v>
      </c>
      <c r="AP3">
        <v>0</v>
      </c>
      <c r="AQ3">
        <v>12.653072999999999</v>
      </c>
      <c r="AR3">
        <v>37.187136000000002</v>
      </c>
      <c r="AS3">
        <v>36.465834999999998</v>
      </c>
      <c r="AT3">
        <v>19.247983999999999</v>
      </c>
      <c r="AU3">
        <v>0</v>
      </c>
      <c r="AV3">
        <v>0</v>
      </c>
      <c r="AW3">
        <v>0</v>
      </c>
      <c r="AX3">
        <v>0</v>
      </c>
      <c r="AY3">
        <v>2.6435719999999998</v>
      </c>
      <c r="AZ3">
        <v>0</v>
      </c>
      <c r="BA3">
        <v>0</v>
      </c>
      <c r="BB3">
        <v>5.156625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2768.1391759999997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662.53150700000003</v>
      </c>
      <c r="L4">
        <v>649.44467899999995</v>
      </c>
      <c r="M4">
        <v>93.406639999999996</v>
      </c>
      <c r="N4">
        <v>59.851751999999998</v>
      </c>
      <c r="O4">
        <v>125.670288</v>
      </c>
      <c r="P4">
        <v>144.34936500000001</v>
      </c>
      <c r="Q4">
        <v>21.779112000000001</v>
      </c>
      <c r="R4">
        <v>43.218136000000001</v>
      </c>
      <c r="S4">
        <v>26.599754999999998</v>
      </c>
      <c r="T4">
        <v>2.9738159999999998</v>
      </c>
      <c r="U4">
        <v>403.024248</v>
      </c>
      <c r="V4">
        <v>20.01792</v>
      </c>
      <c r="W4">
        <v>44.654474999999998</v>
      </c>
      <c r="X4">
        <v>142.62768</v>
      </c>
      <c r="Y4">
        <v>0</v>
      </c>
      <c r="Z4">
        <v>12.551235999999999</v>
      </c>
      <c r="AA4">
        <v>0</v>
      </c>
      <c r="AB4">
        <v>15.558745</v>
      </c>
      <c r="AC4">
        <v>11.162604999999999</v>
      </c>
      <c r="AD4">
        <v>0</v>
      </c>
      <c r="AE4">
        <v>18.983470000000001</v>
      </c>
      <c r="AF4">
        <v>9.9852059999999998</v>
      </c>
      <c r="AG4">
        <v>49.919694</v>
      </c>
      <c r="AH4">
        <v>0</v>
      </c>
      <c r="AI4">
        <v>0</v>
      </c>
      <c r="AJ4">
        <v>0</v>
      </c>
      <c r="AK4">
        <v>66.403822000000005</v>
      </c>
      <c r="AL4">
        <v>12.301397</v>
      </c>
      <c r="AM4">
        <v>18.093713999999999</v>
      </c>
      <c r="AN4">
        <v>0.72951100000000002</v>
      </c>
      <c r="AO4">
        <v>0</v>
      </c>
      <c r="AP4">
        <v>0</v>
      </c>
      <c r="AQ4">
        <v>12.653072999999999</v>
      </c>
      <c r="AR4">
        <v>37.187136000000002</v>
      </c>
      <c r="AS4">
        <v>36.465834999999998</v>
      </c>
      <c r="AT4">
        <v>17.082795000000001</v>
      </c>
      <c r="AU4">
        <v>0</v>
      </c>
      <c r="AV4">
        <v>0</v>
      </c>
      <c r="AW4">
        <v>0</v>
      </c>
      <c r="AX4">
        <v>0</v>
      </c>
      <c r="AY4">
        <v>2.6435719999999998</v>
      </c>
      <c r="AZ4">
        <v>0</v>
      </c>
      <c r="BA4">
        <v>0</v>
      </c>
      <c r="BB4">
        <v>5.156625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2767.0278089999993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662.53150700000003</v>
      </c>
      <c r="L5">
        <v>649.44467899999995</v>
      </c>
      <c r="M5">
        <v>93.406639999999996</v>
      </c>
      <c r="N5">
        <v>59.851751999999998</v>
      </c>
      <c r="O5">
        <v>125.670288</v>
      </c>
      <c r="P5">
        <v>144.34936500000001</v>
      </c>
      <c r="Q5">
        <v>21.779112000000001</v>
      </c>
      <c r="R5">
        <v>43.218136000000001</v>
      </c>
      <c r="S5">
        <v>26.599754999999998</v>
      </c>
      <c r="T5">
        <v>2.9738159999999998</v>
      </c>
      <c r="U5">
        <v>403.024248</v>
      </c>
      <c r="V5">
        <v>20.01792</v>
      </c>
      <c r="W5">
        <v>44.654474999999998</v>
      </c>
      <c r="X5">
        <v>142.62768</v>
      </c>
      <c r="Y5">
        <v>0</v>
      </c>
      <c r="Z5">
        <v>12.551235999999999</v>
      </c>
      <c r="AA5">
        <v>0</v>
      </c>
      <c r="AB5">
        <v>15.558745</v>
      </c>
      <c r="AC5">
        <v>11.162604999999999</v>
      </c>
      <c r="AD5">
        <v>0</v>
      </c>
      <c r="AE5">
        <v>18.983470000000001</v>
      </c>
      <c r="AF5">
        <v>9.9852059999999998</v>
      </c>
      <c r="AG5">
        <v>49.919694</v>
      </c>
      <c r="AH5">
        <v>0</v>
      </c>
      <c r="AI5">
        <v>0</v>
      </c>
      <c r="AJ5">
        <v>0</v>
      </c>
      <c r="AK5">
        <v>66.403822000000005</v>
      </c>
      <c r="AL5">
        <v>24.602793999999999</v>
      </c>
      <c r="AM5">
        <v>12.086893</v>
      </c>
      <c r="AN5">
        <v>0.72951100000000002</v>
      </c>
      <c r="AO5">
        <v>0</v>
      </c>
      <c r="AP5">
        <v>0</v>
      </c>
      <c r="AQ5">
        <v>12.653072999999999</v>
      </c>
      <c r="AR5">
        <v>32.937178000000003</v>
      </c>
      <c r="AS5">
        <v>36.465834999999998</v>
      </c>
      <c r="AT5">
        <v>16.576039000000002</v>
      </c>
      <c r="AU5">
        <v>0</v>
      </c>
      <c r="AV5">
        <v>0</v>
      </c>
      <c r="AW5">
        <v>0</v>
      </c>
      <c r="AX5">
        <v>0</v>
      </c>
      <c r="AY5">
        <v>2.6435719999999998</v>
      </c>
      <c r="AZ5">
        <v>0</v>
      </c>
      <c r="BA5">
        <v>0</v>
      </c>
      <c r="BB5">
        <v>5.156625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2768.5656709999994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662.53150700000003</v>
      </c>
      <c r="L6">
        <v>649.44467899999995</v>
      </c>
      <c r="M6">
        <v>93.406639999999996</v>
      </c>
      <c r="N6">
        <v>59.851751999999998</v>
      </c>
      <c r="O6">
        <v>125.670288</v>
      </c>
      <c r="P6">
        <v>144.34936500000001</v>
      </c>
      <c r="Q6">
        <v>21.779112000000001</v>
      </c>
      <c r="R6">
        <v>43.218136000000001</v>
      </c>
      <c r="S6">
        <v>26.599754999999998</v>
      </c>
      <c r="T6">
        <v>2.9738159999999998</v>
      </c>
      <c r="U6">
        <v>403.024248</v>
      </c>
      <c r="V6">
        <v>20.01792</v>
      </c>
      <c r="W6">
        <v>44.654474999999998</v>
      </c>
      <c r="X6">
        <v>142.62768</v>
      </c>
      <c r="Y6">
        <v>0</v>
      </c>
      <c r="Z6">
        <v>12.551235999999999</v>
      </c>
      <c r="AA6">
        <v>0</v>
      </c>
      <c r="AB6">
        <v>15.558745</v>
      </c>
      <c r="AC6">
        <v>11.162604999999999</v>
      </c>
      <c r="AD6">
        <v>0</v>
      </c>
      <c r="AE6">
        <v>18.983470000000001</v>
      </c>
      <c r="AF6">
        <v>9.9852059999999998</v>
      </c>
      <c r="AG6">
        <v>49.919694</v>
      </c>
      <c r="AH6">
        <v>0</v>
      </c>
      <c r="AI6">
        <v>0</v>
      </c>
      <c r="AJ6">
        <v>0</v>
      </c>
      <c r="AK6">
        <v>66.403822000000005</v>
      </c>
      <c r="AL6">
        <v>76.391673999999995</v>
      </c>
      <c r="AM6">
        <v>9.1567369999999997</v>
      </c>
      <c r="AN6">
        <v>0.72951100000000002</v>
      </c>
      <c r="AO6">
        <v>0</v>
      </c>
      <c r="AP6">
        <v>0</v>
      </c>
      <c r="AQ6">
        <v>12.653072999999999</v>
      </c>
      <c r="AR6">
        <v>32.937178000000003</v>
      </c>
      <c r="AS6">
        <v>36.465834999999998</v>
      </c>
      <c r="AT6">
        <v>17.134732</v>
      </c>
      <c r="AU6">
        <v>0</v>
      </c>
      <c r="AV6">
        <v>0</v>
      </c>
      <c r="AW6">
        <v>0</v>
      </c>
      <c r="AX6">
        <v>0</v>
      </c>
      <c r="AY6">
        <v>2.6435719999999998</v>
      </c>
      <c r="AZ6">
        <v>0</v>
      </c>
      <c r="BA6">
        <v>0</v>
      </c>
      <c r="BB6">
        <v>5.156625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2817.983087999999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662.53150700000003</v>
      </c>
      <c r="L7">
        <v>649.44467899999995</v>
      </c>
      <c r="M7">
        <v>93.406639999999996</v>
      </c>
      <c r="N7">
        <v>59.851751999999998</v>
      </c>
      <c r="O7">
        <v>125.670288</v>
      </c>
      <c r="P7">
        <v>144.34936500000001</v>
      </c>
      <c r="Q7">
        <v>21.779112000000001</v>
      </c>
      <c r="R7">
        <v>43.218136000000001</v>
      </c>
      <c r="S7">
        <v>26.599754999999998</v>
      </c>
      <c r="T7">
        <v>2.9738159999999998</v>
      </c>
      <c r="U7">
        <v>403.024248</v>
      </c>
      <c r="V7">
        <v>20.01792</v>
      </c>
      <c r="W7">
        <v>44.654474999999998</v>
      </c>
      <c r="X7">
        <v>142.62768</v>
      </c>
      <c r="Y7">
        <v>0</v>
      </c>
      <c r="Z7">
        <v>12.551235999999999</v>
      </c>
      <c r="AA7">
        <v>0</v>
      </c>
      <c r="AB7">
        <v>15.558745</v>
      </c>
      <c r="AC7">
        <v>11.162604999999999</v>
      </c>
      <c r="AD7">
        <v>0</v>
      </c>
      <c r="AE7">
        <v>18.983470000000001</v>
      </c>
      <c r="AF7">
        <v>9.9852059999999998</v>
      </c>
      <c r="AG7">
        <v>49.919694</v>
      </c>
      <c r="AH7">
        <v>0</v>
      </c>
      <c r="AI7">
        <v>0</v>
      </c>
      <c r="AJ7">
        <v>0</v>
      </c>
      <c r="AK7">
        <v>66.403822000000005</v>
      </c>
      <c r="AL7">
        <v>76.391673999999995</v>
      </c>
      <c r="AM7">
        <v>9.1567369999999997</v>
      </c>
      <c r="AN7">
        <v>0.72951100000000002</v>
      </c>
      <c r="AO7">
        <v>0</v>
      </c>
      <c r="AP7">
        <v>0</v>
      </c>
      <c r="AQ7">
        <v>12.653072999999999</v>
      </c>
      <c r="AR7">
        <v>32.937178000000003</v>
      </c>
      <c r="AS7">
        <v>36.465834999999998</v>
      </c>
      <c r="AT7">
        <v>13.677994999999999</v>
      </c>
      <c r="AU7">
        <v>0</v>
      </c>
      <c r="AV7">
        <v>0</v>
      </c>
      <c r="AW7">
        <v>0</v>
      </c>
      <c r="AX7">
        <v>0</v>
      </c>
      <c r="AY7">
        <v>2.6435719999999998</v>
      </c>
      <c r="AZ7">
        <v>0</v>
      </c>
      <c r="BA7">
        <v>0</v>
      </c>
      <c r="BB7">
        <v>5.156625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2814.5263509999991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662.53150700000003</v>
      </c>
      <c r="L8">
        <v>649.44467899999995</v>
      </c>
      <c r="M8">
        <v>93.406639999999996</v>
      </c>
      <c r="N8">
        <v>59.851751999999998</v>
      </c>
      <c r="O8">
        <v>125.670288</v>
      </c>
      <c r="P8">
        <v>144.34936500000001</v>
      </c>
      <c r="Q8">
        <v>21.779112000000001</v>
      </c>
      <c r="R8">
        <v>43.218136000000001</v>
      </c>
      <c r="S8">
        <v>26.599754999999998</v>
      </c>
      <c r="T8">
        <v>2.9738159999999998</v>
      </c>
      <c r="U8">
        <v>403.024248</v>
      </c>
      <c r="V8">
        <v>20.01792</v>
      </c>
      <c r="W8">
        <v>44.654474999999998</v>
      </c>
      <c r="X8">
        <v>142.62768</v>
      </c>
      <c r="Y8">
        <v>0</v>
      </c>
      <c r="Z8">
        <v>12.551235999999999</v>
      </c>
      <c r="AA8">
        <v>0</v>
      </c>
      <c r="AB8">
        <v>15.558745</v>
      </c>
      <c r="AC8">
        <v>11.162604999999999</v>
      </c>
      <c r="AD8">
        <v>0</v>
      </c>
      <c r="AE8">
        <v>18.983470000000001</v>
      </c>
      <c r="AF8">
        <v>19.970412</v>
      </c>
      <c r="AG8">
        <v>49.919694</v>
      </c>
      <c r="AH8">
        <v>0</v>
      </c>
      <c r="AI8">
        <v>0</v>
      </c>
      <c r="AJ8">
        <v>0</v>
      </c>
      <c r="AK8">
        <v>66.403822000000005</v>
      </c>
      <c r="AL8">
        <v>76.391673999999995</v>
      </c>
      <c r="AM8">
        <v>9.1567369999999997</v>
      </c>
      <c r="AN8">
        <v>0.72951100000000002</v>
      </c>
      <c r="AO8">
        <v>0</v>
      </c>
      <c r="AP8">
        <v>0</v>
      </c>
      <c r="AQ8">
        <v>12.653072999999999</v>
      </c>
      <c r="AR8">
        <v>32.937178000000003</v>
      </c>
      <c r="AS8">
        <v>36.465834999999998</v>
      </c>
      <c r="AT8">
        <v>14.684146999999999</v>
      </c>
      <c r="AU8">
        <v>0</v>
      </c>
      <c r="AV8">
        <v>0</v>
      </c>
      <c r="AW8">
        <v>0</v>
      </c>
      <c r="AX8">
        <v>0</v>
      </c>
      <c r="AY8">
        <v>2.6435719999999998</v>
      </c>
      <c r="AZ8">
        <v>0</v>
      </c>
      <c r="BA8">
        <v>0</v>
      </c>
      <c r="BB8">
        <v>5.156625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2825.5177089999993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662.53150700000003</v>
      </c>
      <c r="L9">
        <v>649.44467899999995</v>
      </c>
      <c r="M9">
        <v>93.406639999999996</v>
      </c>
      <c r="N9">
        <v>59.851751999999998</v>
      </c>
      <c r="O9">
        <v>125.670288</v>
      </c>
      <c r="P9">
        <v>144.34936500000001</v>
      </c>
      <c r="Q9">
        <v>21.779112000000001</v>
      </c>
      <c r="R9">
        <v>43.218136000000001</v>
      </c>
      <c r="S9">
        <v>26.599754999999998</v>
      </c>
      <c r="T9">
        <v>2.9738159999999998</v>
      </c>
      <c r="U9">
        <v>403.024248</v>
      </c>
      <c r="V9">
        <v>20.01792</v>
      </c>
      <c r="W9">
        <v>44.654474999999998</v>
      </c>
      <c r="X9">
        <v>142.62768</v>
      </c>
      <c r="Y9">
        <v>0</v>
      </c>
      <c r="Z9">
        <v>12.551235999999999</v>
      </c>
      <c r="AA9">
        <v>0</v>
      </c>
      <c r="AB9">
        <v>15.558745</v>
      </c>
      <c r="AC9">
        <v>11.162604999999999</v>
      </c>
      <c r="AD9">
        <v>0</v>
      </c>
      <c r="AE9">
        <v>18.983470000000001</v>
      </c>
      <c r="AF9">
        <v>19.970412</v>
      </c>
      <c r="AG9">
        <v>49.919694</v>
      </c>
      <c r="AH9">
        <v>0</v>
      </c>
      <c r="AI9">
        <v>0</v>
      </c>
      <c r="AJ9">
        <v>0</v>
      </c>
      <c r="AK9">
        <v>66.403822000000005</v>
      </c>
      <c r="AL9">
        <v>76.391673999999995</v>
      </c>
      <c r="AM9">
        <v>9.1567369999999997</v>
      </c>
      <c r="AN9">
        <v>0.72951100000000002</v>
      </c>
      <c r="AO9">
        <v>0</v>
      </c>
      <c r="AP9">
        <v>0</v>
      </c>
      <c r="AQ9">
        <v>25.306145999999998</v>
      </c>
      <c r="AR9">
        <v>37.187136000000002</v>
      </c>
      <c r="AS9">
        <v>36.465834999999998</v>
      </c>
      <c r="AT9">
        <v>14.867487000000001</v>
      </c>
      <c r="AU9">
        <v>0</v>
      </c>
      <c r="AV9">
        <v>0</v>
      </c>
      <c r="AW9">
        <v>0</v>
      </c>
      <c r="AX9">
        <v>0</v>
      </c>
      <c r="AY9">
        <v>2.6435719999999998</v>
      </c>
      <c r="AZ9">
        <v>0</v>
      </c>
      <c r="BA9">
        <v>0</v>
      </c>
      <c r="BB9">
        <v>5.156625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2842.6040799999992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662.53150700000003</v>
      </c>
      <c r="L10">
        <v>649.44467899999995</v>
      </c>
      <c r="M10">
        <v>93.406639999999996</v>
      </c>
      <c r="N10">
        <v>59.851751999999998</v>
      </c>
      <c r="O10">
        <v>125.670288</v>
      </c>
      <c r="P10">
        <v>144.34936500000001</v>
      </c>
      <c r="Q10">
        <v>21.779112000000001</v>
      </c>
      <c r="R10">
        <v>43.218136000000001</v>
      </c>
      <c r="S10">
        <v>26.599754999999998</v>
      </c>
      <c r="T10">
        <v>2.9738159999999998</v>
      </c>
      <c r="U10">
        <v>403.024248</v>
      </c>
      <c r="V10">
        <v>20.01792</v>
      </c>
      <c r="W10">
        <v>44.654474999999998</v>
      </c>
      <c r="X10">
        <v>142.62768</v>
      </c>
      <c r="Y10">
        <v>0</v>
      </c>
      <c r="Z10">
        <v>12.551235999999999</v>
      </c>
      <c r="AA10">
        <v>0</v>
      </c>
      <c r="AB10">
        <v>15.558745</v>
      </c>
      <c r="AC10">
        <v>11.162604999999999</v>
      </c>
      <c r="AD10">
        <v>0</v>
      </c>
      <c r="AE10">
        <v>18.983470000000001</v>
      </c>
      <c r="AF10">
        <v>19.970412</v>
      </c>
      <c r="AG10">
        <v>49.919694</v>
      </c>
      <c r="AH10">
        <v>0</v>
      </c>
      <c r="AI10">
        <v>0</v>
      </c>
      <c r="AJ10">
        <v>0</v>
      </c>
      <c r="AK10">
        <v>66.403822000000005</v>
      </c>
      <c r="AL10">
        <v>27.957719999999998</v>
      </c>
      <c r="AM10">
        <v>9.1567369999999997</v>
      </c>
      <c r="AN10">
        <v>0.72951100000000002</v>
      </c>
      <c r="AO10">
        <v>0</v>
      </c>
      <c r="AP10">
        <v>0</v>
      </c>
      <c r="AQ10">
        <v>25.306145999999998</v>
      </c>
      <c r="AR10">
        <v>37.187136000000002</v>
      </c>
      <c r="AS10">
        <v>36.465834999999998</v>
      </c>
      <c r="AT10">
        <v>14.388564000000001</v>
      </c>
      <c r="AU10">
        <v>0</v>
      </c>
      <c r="AV10">
        <v>0</v>
      </c>
      <c r="AW10">
        <v>0</v>
      </c>
      <c r="AX10">
        <v>0</v>
      </c>
      <c r="AY10">
        <v>2.6435719999999998</v>
      </c>
      <c r="AZ10">
        <v>0</v>
      </c>
      <c r="BA10">
        <v>0</v>
      </c>
      <c r="BB10">
        <v>5.156625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2793.6912029999989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662.53150700000003</v>
      </c>
      <c r="L11">
        <v>649.44467899999995</v>
      </c>
      <c r="M11">
        <v>93.406639999999996</v>
      </c>
      <c r="N11">
        <v>59.851751999999998</v>
      </c>
      <c r="O11">
        <v>125.670288</v>
      </c>
      <c r="P11">
        <v>144.34936500000001</v>
      </c>
      <c r="Q11">
        <v>21.779112000000001</v>
      </c>
      <c r="R11">
        <v>43.218136000000001</v>
      </c>
      <c r="S11">
        <v>26.599754999999998</v>
      </c>
      <c r="T11">
        <v>2.9738159999999998</v>
      </c>
      <c r="U11">
        <v>403.024248</v>
      </c>
      <c r="V11">
        <v>20.01792</v>
      </c>
      <c r="W11">
        <v>44.654474999999998</v>
      </c>
      <c r="X11">
        <v>142.62768</v>
      </c>
      <c r="Y11">
        <v>0</v>
      </c>
      <c r="Z11">
        <v>12.551235999999999</v>
      </c>
      <c r="AA11">
        <v>0</v>
      </c>
      <c r="AB11">
        <v>15.558745</v>
      </c>
      <c r="AC11">
        <v>11.162604999999999</v>
      </c>
      <c r="AD11">
        <v>0</v>
      </c>
      <c r="AE11">
        <v>18.983470000000001</v>
      </c>
      <c r="AF11">
        <v>19.970412</v>
      </c>
      <c r="AG11">
        <v>49.919694</v>
      </c>
      <c r="AH11">
        <v>0</v>
      </c>
      <c r="AI11">
        <v>0</v>
      </c>
      <c r="AJ11">
        <v>0</v>
      </c>
      <c r="AK11">
        <v>66.403822000000005</v>
      </c>
      <c r="AL11">
        <v>24.602793999999999</v>
      </c>
      <c r="AM11">
        <v>9.1567369999999997</v>
      </c>
      <c r="AN11">
        <v>0.72951100000000002</v>
      </c>
      <c r="AO11">
        <v>0</v>
      </c>
      <c r="AP11">
        <v>0</v>
      </c>
      <c r="AQ11">
        <v>25.306145999999998</v>
      </c>
      <c r="AR11">
        <v>32.937178000000003</v>
      </c>
      <c r="AS11">
        <v>36.465834999999998</v>
      </c>
      <c r="AT11">
        <v>15.326947000000001</v>
      </c>
      <c r="AU11">
        <v>0</v>
      </c>
      <c r="AV11">
        <v>0</v>
      </c>
      <c r="AW11">
        <v>0</v>
      </c>
      <c r="AX11">
        <v>0</v>
      </c>
      <c r="AY11">
        <v>2.6435719999999998</v>
      </c>
      <c r="AZ11">
        <v>0</v>
      </c>
      <c r="BA11">
        <v>0</v>
      </c>
      <c r="BB11">
        <v>5.156625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2787.0247019999993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631.69356800000003</v>
      </c>
      <c r="L12">
        <v>649.44467899999995</v>
      </c>
      <c r="M12">
        <v>93.406639999999996</v>
      </c>
      <c r="N12">
        <v>59.851751999999998</v>
      </c>
      <c r="O12">
        <v>125.670288</v>
      </c>
      <c r="P12">
        <v>144.34936500000001</v>
      </c>
      <c r="Q12">
        <v>21.779112000000001</v>
      </c>
      <c r="R12">
        <v>43.218136000000001</v>
      </c>
      <c r="S12">
        <v>26.599754999999998</v>
      </c>
      <c r="T12">
        <v>2.9738159999999998</v>
      </c>
      <c r="U12">
        <v>403.024248</v>
      </c>
      <c r="V12">
        <v>20.01792</v>
      </c>
      <c r="W12">
        <v>44.654474999999998</v>
      </c>
      <c r="X12">
        <v>142.62768</v>
      </c>
      <c r="Y12">
        <v>0</v>
      </c>
      <c r="Z12">
        <v>12.551235999999999</v>
      </c>
      <c r="AA12">
        <v>0</v>
      </c>
      <c r="AB12">
        <v>15.558745</v>
      </c>
      <c r="AC12">
        <v>11.162604999999999</v>
      </c>
      <c r="AD12">
        <v>0</v>
      </c>
      <c r="AE12">
        <v>18.983470000000001</v>
      </c>
      <c r="AF12">
        <v>19.970412</v>
      </c>
      <c r="AG12">
        <v>49.919694</v>
      </c>
      <c r="AH12">
        <v>0</v>
      </c>
      <c r="AI12">
        <v>0</v>
      </c>
      <c r="AJ12">
        <v>0</v>
      </c>
      <c r="AK12">
        <v>66.403822000000005</v>
      </c>
      <c r="AL12">
        <v>24.602793999999999</v>
      </c>
      <c r="AM12">
        <v>9.1567369999999997</v>
      </c>
      <c r="AN12">
        <v>0.72951100000000002</v>
      </c>
      <c r="AO12">
        <v>0</v>
      </c>
      <c r="AP12">
        <v>0</v>
      </c>
      <c r="AQ12">
        <v>25.306145999999998</v>
      </c>
      <c r="AR12">
        <v>32.937178000000003</v>
      </c>
      <c r="AS12">
        <v>36.465834999999998</v>
      </c>
      <c r="AT12">
        <v>16.562425000000001</v>
      </c>
      <c r="AU12">
        <v>0</v>
      </c>
      <c r="AV12">
        <v>0</v>
      </c>
      <c r="AW12">
        <v>0</v>
      </c>
      <c r="AX12">
        <v>0</v>
      </c>
      <c r="AY12">
        <v>2.6435719999999998</v>
      </c>
      <c r="AZ12">
        <v>0</v>
      </c>
      <c r="BA12">
        <v>0</v>
      </c>
      <c r="BB12">
        <v>5.156625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2757.4222409999993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630.73116800000003</v>
      </c>
      <c r="L13">
        <v>649.44467899999995</v>
      </c>
      <c r="M13">
        <v>93.406639999999996</v>
      </c>
      <c r="N13">
        <v>59.851751999999998</v>
      </c>
      <c r="O13">
        <v>125.670288</v>
      </c>
      <c r="P13">
        <v>144.34936500000001</v>
      </c>
      <c r="Q13">
        <v>21.779112000000001</v>
      </c>
      <c r="R13">
        <v>43.218136000000001</v>
      </c>
      <c r="S13">
        <v>26.599754999999998</v>
      </c>
      <c r="T13">
        <v>2.9738159999999998</v>
      </c>
      <c r="U13">
        <v>403.024248</v>
      </c>
      <c r="V13">
        <v>20.01792</v>
      </c>
      <c r="W13">
        <v>44.654474999999998</v>
      </c>
      <c r="X13">
        <v>142.62768</v>
      </c>
      <c r="Y13">
        <v>0</v>
      </c>
      <c r="Z13">
        <v>12.551235999999999</v>
      </c>
      <c r="AA13">
        <v>0</v>
      </c>
      <c r="AB13">
        <v>15.558745</v>
      </c>
      <c r="AC13">
        <v>11.162604999999999</v>
      </c>
      <c r="AD13">
        <v>0</v>
      </c>
      <c r="AE13">
        <v>18.983470000000001</v>
      </c>
      <c r="AF13">
        <v>19.970412</v>
      </c>
      <c r="AG13">
        <v>49.919694</v>
      </c>
      <c r="AH13">
        <v>0</v>
      </c>
      <c r="AI13">
        <v>0</v>
      </c>
      <c r="AJ13">
        <v>0</v>
      </c>
      <c r="AK13">
        <v>66.403822000000005</v>
      </c>
      <c r="AL13">
        <v>24.602793999999999</v>
      </c>
      <c r="AM13">
        <v>9.1567369999999997</v>
      </c>
      <c r="AN13">
        <v>0.72951100000000002</v>
      </c>
      <c r="AO13">
        <v>0</v>
      </c>
      <c r="AP13">
        <v>0</v>
      </c>
      <c r="AQ13">
        <v>25.306145999999998</v>
      </c>
      <c r="AR13">
        <v>32.937178000000003</v>
      </c>
      <c r="AS13">
        <v>36.465834999999998</v>
      </c>
      <c r="AT13">
        <v>16.052743</v>
      </c>
      <c r="AU13">
        <v>0</v>
      </c>
      <c r="AV13">
        <v>0</v>
      </c>
      <c r="AW13">
        <v>0</v>
      </c>
      <c r="AX13">
        <v>0</v>
      </c>
      <c r="AY13">
        <v>2.6435719999999998</v>
      </c>
      <c r="AZ13">
        <v>0</v>
      </c>
      <c r="BA13">
        <v>0</v>
      </c>
      <c r="BB13">
        <v>5.156625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2755.9501589999995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588.38556800000003</v>
      </c>
      <c r="L14">
        <v>649.44467899999995</v>
      </c>
      <c r="M14">
        <v>93.406639999999996</v>
      </c>
      <c r="N14">
        <v>59.851751999999998</v>
      </c>
      <c r="O14">
        <v>125.670288</v>
      </c>
      <c r="P14">
        <v>144.34936500000001</v>
      </c>
      <c r="Q14">
        <v>21.779112000000001</v>
      </c>
      <c r="R14">
        <v>43.218136000000001</v>
      </c>
      <c r="S14">
        <v>26.599754999999998</v>
      </c>
      <c r="T14">
        <v>2.9738159999999998</v>
      </c>
      <c r="U14">
        <v>403.024248</v>
      </c>
      <c r="V14">
        <v>20.01792</v>
      </c>
      <c r="W14">
        <v>44.654474999999998</v>
      </c>
      <c r="X14">
        <v>142.62768</v>
      </c>
      <c r="Y14">
        <v>0</v>
      </c>
      <c r="Z14">
        <v>12.551235999999999</v>
      </c>
      <c r="AA14">
        <v>0</v>
      </c>
      <c r="AB14">
        <v>15.558745</v>
      </c>
      <c r="AC14">
        <v>11.162604999999999</v>
      </c>
      <c r="AD14">
        <v>0</v>
      </c>
      <c r="AE14">
        <v>18.983470000000001</v>
      </c>
      <c r="AF14">
        <v>19.970412</v>
      </c>
      <c r="AG14">
        <v>49.919694</v>
      </c>
      <c r="AH14">
        <v>0</v>
      </c>
      <c r="AI14">
        <v>0</v>
      </c>
      <c r="AJ14">
        <v>0</v>
      </c>
      <c r="AK14">
        <v>66.403822000000005</v>
      </c>
      <c r="AL14">
        <v>24.602793999999999</v>
      </c>
      <c r="AM14">
        <v>9.1567369999999997</v>
      </c>
      <c r="AN14">
        <v>0.72951100000000002</v>
      </c>
      <c r="AO14">
        <v>0</v>
      </c>
      <c r="AP14">
        <v>0</v>
      </c>
      <c r="AQ14">
        <v>25.306145999999998</v>
      </c>
      <c r="AR14">
        <v>32.937178000000003</v>
      </c>
      <c r="AS14">
        <v>36.465834999999998</v>
      </c>
      <c r="AT14">
        <v>19.017446</v>
      </c>
      <c r="AU14">
        <v>0</v>
      </c>
      <c r="AV14">
        <v>0</v>
      </c>
      <c r="AW14">
        <v>0</v>
      </c>
      <c r="AX14">
        <v>0</v>
      </c>
      <c r="AY14">
        <v>2.6435719999999998</v>
      </c>
      <c r="AZ14">
        <v>0</v>
      </c>
      <c r="BA14">
        <v>0</v>
      </c>
      <c r="BB14">
        <v>5.156625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2716.5692619999991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506.581568</v>
      </c>
      <c r="L15">
        <v>649.44467899999995</v>
      </c>
      <c r="M15">
        <v>93.406639999999996</v>
      </c>
      <c r="N15">
        <v>59.851751999999998</v>
      </c>
      <c r="O15">
        <v>125.670288</v>
      </c>
      <c r="P15">
        <v>144.34936500000001</v>
      </c>
      <c r="Q15">
        <v>21.779112000000001</v>
      </c>
      <c r="R15">
        <v>43.218136000000001</v>
      </c>
      <c r="S15">
        <v>26.599754999999998</v>
      </c>
      <c r="T15">
        <v>2.9738159999999998</v>
      </c>
      <c r="U15">
        <v>403.024248</v>
      </c>
      <c r="V15">
        <v>20.01792</v>
      </c>
      <c r="W15">
        <v>44.654474999999998</v>
      </c>
      <c r="X15">
        <v>142.62768</v>
      </c>
      <c r="Y15">
        <v>0</v>
      </c>
      <c r="Z15">
        <v>12.551235999999999</v>
      </c>
      <c r="AA15">
        <v>0</v>
      </c>
      <c r="AB15">
        <v>15.558745</v>
      </c>
      <c r="AC15">
        <v>11.162604999999999</v>
      </c>
      <c r="AD15">
        <v>0</v>
      </c>
      <c r="AE15">
        <v>18.983470000000001</v>
      </c>
      <c r="AF15">
        <v>19.970412</v>
      </c>
      <c r="AG15">
        <v>49.919694</v>
      </c>
      <c r="AH15">
        <v>0</v>
      </c>
      <c r="AI15">
        <v>0</v>
      </c>
      <c r="AJ15">
        <v>0</v>
      </c>
      <c r="AK15">
        <v>66.403822000000005</v>
      </c>
      <c r="AL15">
        <v>24.602793999999999</v>
      </c>
      <c r="AM15">
        <v>9.1567369999999997</v>
      </c>
      <c r="AN15">
        <v>0.72951100000000002</v>
      </c>
      <c r="AO15">
        <v>0</v>
      </c>
      <c r="AP15">
        <v>0</v>
      </c>
      <c r="AQ15">
        <v>38.342646000000002</v>
      </c>
      <c r="AR15">
        <v>37.187136000000002</v>
      </c>
      <c r="AS15">
        <v>36.465834999999998</v>
      </c>
      <c r="AT15">
        <v>17.429407999999999</v>
      </c>
      <c r="AU15">
        <v>0</v>
      </c>
      <c r="AV15">
        <v>0</v>
      </c>
      <c r="AW15">
        <v>0</v>
      </c>
      <c r="AX15">
        <v>0</v>
      </c>
      <c r="AY15">
        <v>2.6435719999999998</v>
      </c>
      <c r="AZ15">
        <v>0</v>
      </c>
      <c r="BA15">
        <v>0</v>
      </c>
      <c r="BB15">
        <v>5.156625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2650.4636819999996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441.13836800000001</v>
      </c>
      <c r="L16">
        <v>649.44467899999995</v>
      </c>
      <c r="M16">
        <v>93.406639999999996</v>
      </c>
      <c r="N16">
        <v>59.851751999999998</v>
      </c>
      <c r="O16">
        <v>125.670288</v>
      </c>
      <c r="P16">
        <v>144.34936500000001</v>
      </c>
      <c r="Q16">
        <v>21.779112000000001</v>
      </c>
      <c r="R16">
        <v>43.218136000000001</v>
      </c>
      <c r="S16">
        <v>26.599754999999998</v>
      </c>
      <c r="T16">
        <v>2.9738159999999998</v>
      </c>
      <c r="U16">
        <v>403.024248</v>
      </c>
      <c r="V16">
        <v>20.01792</v>
      </c>
      <c r="W16">
        <v>44.654474999999998</v>
      </c>
      <c r="X16">
        <v>142.62768</v>
      </c>
      <c r="Y16">
        <v>0</v>
      </c>
      <c r="Z16">
        <v>12.551235999999999</v>
      </c>
      <c r="AA16">
        <v>0</v>
      </c>
      <c r="AB16">
        <v>15.558745</v>
      </c>
      <c r="AC16">
        <v>11.162604999999999</v>
      </c>
      <c r="AD16">
        <v>0</v>
      </c>
      <c r="AE16">
        <v>18.983470000000001</v>
      </c>
      <c r="AF16">
        <v>19.970412</v>
      </c>
      <c r="AG16">
        <v>49.919694</v>
      </c>
      <c r="AH16">
        <v>0</v>
      </c>
      <c r="AI16">
        <v>0</v>
      </c>
      <c r="AJ16">
        <v>0</v>
      </c>
      <c r="AK16">
        <v>66.403822000000005</v>
      </c>
      <c r="AL16">
        <v>24.602793999999999</v>
      </c>
      <c r="AM16">
        <v>9.1567369999999997</v>
      </c>
      <c r="AN16">
        <v>0.72951100000000002</v>
      </c>
      <c r="AO16">
        <v>0</v>
      </c>
      <c r="AP16">
        <v>0</v>
      </c>
      <c r="AQ16">
        <v>38.342646000000002</v>
      </c>
      <c r="AR16">
        <v>37.187136000000002</v>
      </c>
      <c r="AS16">
        <v>36.465834999999998</v>
      </c>
      <c r="AT16">
        <v>17.181322999999999</v>
      </c>
      <c r="AU16">
        <v>0</v>
      </c>
      <c r="AV16">
        <v>0</v>
      </c>
      <c r="AW16">
        <v>0</v>
      </c>
      <c r="AX16">
        <v>0</v>
      </c>
      <c r="AY16">
        <v>2.6435719999999998</v>
      </c>
      <c r="AZ16">
        <v>0</v>
      </c>
      <c r="BA16">
        <v>0</v>
      </c>
      <c r="BB16">
        <v>5.156625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2584.7723969999997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369.80595299999999</v>
      </c>
      <c r="L17">
        <v>649.44467899999995</v>
      </c>
      <c r="M17">
        <v>93.406639999999996</v>
      </c>
      <c r="N17">
        <v>59.851751999999998</v>
      </c>
      <c r="O17">
        <v>125.670288</v>
      </c>
      <c r="P17">
        <v>144.34936500000001</v>
      </c>
      <c r="Q17">
        <v>21.779112000000001</v>
      </c>
      <c r="R17">
        <v>43.218136000000001</v>
      </c>
      <c r="S17">
        <v>26.599754999999998</v>
      </c>
      <c r="T17">
        <v>2.9738159999999998</v>
      </c>
      <c r="U17">
        <v>403.024248</v>
      </c>
      <c r="V17">
        <v>20.01792</v>
      </c>
      <c r="W17">
        <v>44.654474999999998</v>
      </c>
      <c r="X17">
        <v>142.62768</v>
      </c>
      <c r="Y17">
        <v>0</v>
      </c>
      <c r="Z17">
        <v>12.551235999999999</v>
      </c>
      <c r="AA17">
        <v>0</v>
      </c>
      <c r="AB17">
        <v>15.558745</v>
      </c>
      <c r="AC17">
        <v>11.162604999999999</v>
      </c>
      <c r="AD17">
        <v>0</v>
      </c>
      <c r="AE17">
        <v>18.983470000000001</v>
      </c>
      <c r="AF17">
        <v>19.970412</v>
      </c>
      <c r="AG17">
        <v>49.919694</v>
      </c>
      <c r="AH17">
        <v>0</v>
      </c>
      <c r="AI17">
        <v>0</v>
      </c>
      <c r="AJ17">
        <v>0</v>
      </c>
      <c r="AK17">
        <v>66.403822000000005</v>
      </c>
      <c r="AL17">
        <v>24.602793999999999</v>
      </c>
      <c r="AM17">
        <v>9.1567369999999997</v>
      </c>
      <c r="AN17">
        <v>0.72951100000000002</v>
      </c>
      <c r="AO17">
        <v>0</v>
      </c>
      <c r="AP17">
        <v>0</v>
      </c>
      <c r="AQ17">
        <v>38.342646000000002</v>
      </c>
      <c r="AR17">
        <v>32.937178000000003</v>
      </c>
      <c r="AS17">
        <v>36.465834999999998</v>
      </c>
      <c r="AT17">
        <v>18.992538</v>
      </c>
      <c r="AU17">
        <v>0</v>
      </c>
      <c r="AV17">
        <v>0</v>
      </c>
      <c r="AW17">
        <v>0</v>
      </c>
      <c r="AX17">
        <v>0</v>
      </c>
      <c r="AY17">
        <v>2.6435719999999998</v>
      </c>
      <c r="AZ17">
        <v>0</v>
      </c>
      <c r="BA17">
        <v>0</v>
      </c>
      <c r="BB17">
        <v>5.156625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2511.0012389999997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369.80595299999999</v>
      </c>
      <c r="L18">
        <v>649.44467899999995</v>
      </c>
      <c r="M18">
        <v>93.406639999999996</v>
      </c>
      <c r="N18">
        <v>59.851751999999998</v>
      </c>
      <c r="O18">
        <v>125.670288</v>
      </c>
      <c r="P18">
        <v>144.34936500000001</v>
      </c>
      <c r="Q18">
        <v>21.779112000000001</v>
      </c>
      <c r="R18">
        <v>43.218136000000001</v>
      </c>
      <c r="S18">
        <v>26.599754999999998</v>
      </c>
      <c r="T18">
        <v>2.9738159999999998</v>
      </c>
      <c r="U18">
        <v>403.024248</v>
      </c>
      <c r="V18">
        <v>20.01792</v>
      </c>
      <c r="W18">
        <v>44.654474999999998</v>
      </c>
      <c r="X18">
        <v>142.62768</v>
      </c>
      <c r="Y18">
        <v>0</v>
      </c>
      <c r="Z18">
        <v>12.551235999999999</v>
      </c>
      <c r="AA18">
        <v>0</v>
      </c>
      <c r="AB18">
        <v>15.558745</v>
      </c>
      <c r="AC18">
        <v>11.162604999999999</v>
      </c>
      <c r="AD18">
        <v>0</v>
      </c>
      <c r="AE18">
        <v>18.983470000000001</v>
      </c>
      <c r="AF18">
        <v>19.970412</v>
      </c>
      <c r="AG18">
        <v>49.919694</v>
      </c>
      <c r="AH18">
        <v>0</v>
      </c>
      <c r="AI18">
        <v>0</v>
      </c>
      <c r="AJ18">
        <v>0</v>
      </c>
      <c r="AK18">
        <v>66.403822000000005</v>
      </c>
      <c r="AL18">
        <v>24.602793999999999</v>
      </c>
      <c r="AM18">
        <v>9.1567369999999997</v>
      </c>
      <c r="AN18">
        <v>0.72951100000000002</v>
      </c>
      <c r="AO18">
        <v>0</v>
      </c>
      <c r="AP18">
        <v>0</v>
      </c>
      <c r="AQ18">
        <v>38.342646000000002</v>
      </c>
      <c r="AR18">
        <v>32.937178000000003</v>
      </c>
      <c r="AS18">
        <v>36.465834999999998</v>
      </c>
      <c r="AT18">
        <v>19.247983999999999</v>
      </c>
      <c r="AU18">
        <v>0</v>
      </c>
      <c r="AV18">
        <v>0</v>
      </c>
      <c r="AW18">
        <v>0</v>
      </c>
      <c r="AX18">
        <v>0</v>
      </c>
      <c r="AY18">
        <v>2.6435719999999998</v>
      </c>
      <c r="AZ18">
        <v>0</v>
      </c>
      <c r="BA18">
        <v>0</v>
      </c>
      <c r="BB18">
        <v>5.156625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2511.2566849999998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369.80595299999999</v>
      </c>
      <c r="L19">
        <v>649.44467899999995</v>
      </c>
      <c r="M19">
        <v>93.406639999999996</v>
      </c>
      <c r="N19">
        <v>59.851751999999998</v>
      </c>
      <c r="O19">
        <v>125.670288</v>
      </c>
      <c r="P19">
        <v>144.34936500000001</v>
      </c>
      <c r="Q19">
        <v>21.779112000000001</v>
      </c>
      <c r="R19">
        <v>43.218136000000001</v>
      </c>
      <c r="S19">
        <v>26.599754999999998</v>
      </c>
      <c r="T19">
        <v>2.9738159999999998</v>
      </c>
      <c r="U19">
        <v>403.024248</v>
      </c>
      <c r="V19">
        <v>20.01792</v>
      </c>
      <c r="W19">
        <v>44.654474999999998</v>
      </c>
      <c r="X19">
        <v>142.62768</v>
      </c>
      <c r="Y19">
        <v>0</v>
      </c>
      <c r="Z19">
        <v>12.551235999999999</v>
      </c>
      <c r="AA19">
        <v>0</v>
      </c>
      <c r="AB19">
        <v>15.558745</v>
      </c>
      <c r="AC19">
        <v>11.162604999999999</v>
      </c>
      <c r="AD19">
        <v>0</v>
      </c>
      <c r="AE19">
        <v>18.983470000000001</v>
      </c>
      <c r="AF19">
        <v>19.970412</v>
      </c>
      <c r="AG19">
        <v>49.919694</v>
      </c>
      <c r="AH19">
        <v>0</v>
      </c>
      <c r="AI19">
        <v>0</v>
      </c>
      <c r="AJ19">
        <v>0</v>
      </c>
      <c r="AK19">
        <v>66.403822000000005</v>
      </c>
      <c r="AL19">
        <v>24.602793999999999</v>
      </c>
      <c r="AM19">
        <v>9.1567369999999997</v>
      </c>
      <c r="AN19">
        <v>0.72951100000000002</v>
      </c>
      <c r="AO19">
        <v>0</v>
      </c>
      <c r="AP19">
        <v>0</v>
      </c>
      <c r="AQ19">
        <v>38.342646000000002</v>
      </c>
      <c r="AR19">
        <v>32.937178000000003</v>
      </c>
      <c r="AS19">
        <v>36.465834999999998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2.6435719999999998</v>
      </c>
      <c r="AZ19">
        <v>0</v>
      </c>
      <c r="BA19">
        <v>0</v>
      </c>
      <c r="BB19">
        <v>5.156625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2511.2566849999998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369.81105400000001</v>
      </c>
      <c r="L20">
        <v>649.44467899999995</v>
      </c>
      <c r="M20">
        <v>93.406639999999996</v>
      </c>
      <c r="N20">
        <v>59.851751999999998</v>
      </c>
      <c r="O20">
        <v>125.670288</v>
      </c>
      <c r="P20">
        <v>144.34936500000001</v>
      </c>
      <c r="Q20">
        <v>21.779112000000001</v>
      </c>
      <c r="R20">
        <v>43.218136000000001</v>
      </c>
      <c r="S20">
        <v>26.599754999999998</v>
      </c>
      <c r="T20">
        <v>2.9738159999999998</v>
      </c>
      <c r="U20">
        <v>403.024248</v>
      </c>
      <c r="V20">
        <v>20.01792</v>
      </c>
      <c r="W20">
        <v>44.654474999999998</v>
      </c>
      <c r="X20">
        <v>142.62768</v>
      </c>
      <c r="Y20">
        <v>0</v>
      </c>
      <c r="Z20">
        <v>12.551235999999999</v>
      </c>
      <c r="AA20">
        <v>0</v>
      </c>
      <c r="AB20">
        <v>15.558745</v>
      </c>
      <c r="AC20">
        <v>11.162604999999999</v>
      </c>
      <c r="AD20">
        <v>0</v>
      </c>
      <c r="AE20">
        <v>18.983470000000001</v>
      </c>
      <c r="AF20">
        <v>19.970412</v>
      </c>
      <c r="AG20">
        <v>49.919694</v>
      </c>
      <c r="AH20">
        <v>0</v>
      </c>
      <c r="AI20">
        <v>0</v>
      </c>
      <c r="AJ20">
        <v>0</v>
      </c>
      <c r="AK20">
        <v>66.403822000000005</v>
      </c>
      <c r="AL20">
        <v>24.602793999999999</v>
      </c>
      <c r="AM20">
        <v>9.1567369999999997</v>
      </c>
      <c r="AN20">
        <v>0.72951100000000002</v>
      </c>
      <c r="AO20">
        <v>0</v>
      </c>
      <c r="AP20">
        <v>0</v>
      </c>
      <c r="AQ20">
        <v>38.342646000000002</v>
      </c>
      <c r="AR20">
        <v>32.937178000000003</v>
      </c>
      <c r="AS20">
        <v>36.465834999999998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2.6435719999999998</v>
      </c>
      <c r="AZ20">
        <v>0</v>
      </c>
      <c r="BA20">
        <v>0</v>
      </c>
      <c r="BB20">
        <v>5.156625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2511.261786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369.81105400000001</v>
      </c>
      <c r="L21">
        <v>649.44467899999995</v>
      </c>
      <c r="M21">
        <v>93.406639999999996</v>
      </c>
      <c r="N21">
        <v>59.851751999999998</v>
      </c>
      <c r="O21">
        <v>125.670288</v>
      </c>
      <c r="P21">
        <v>144.34936500000001</v>
      </c>
      <c r="Q21">
        <v>21.779112000000001</v>
      </c>
      <c r="R21">
        <v>43.218136000000001</v>
      </c>
      <c r="S21">
        <v>26.599754999999998</v>
      </c>
      <c r="T21">
        <v>2.9738159999999998</v>
      </c>
      <c r="U21">
        <v>403.024248</v>
      </c>
      <c r="V21">
        <v>20.01792</v>
      </c>
      <c r="W21">
        <v>44.654474999999998</v>
      </c>
      <c r="X21">
        <v>142.62768</v>
      </c>
      <c r="Y21">
        <v>0</v>
      </c>
      <c r="Z21">
        <v>6.3052599999999996</v>
      </c>
      <c r="AA21">
        <v>13.521103999999999</v>
      </c>
      <c r="AB21">
        <v>15.558745</v>
      </c>
      <c r="AC21">
        <v>11.162604999999999</v>
      </c>
      <c r="AD21">
        <v>0</v>
      </c>
      <c r="AE21">
        <v>18.983470000000001</v>
      </c>
      <c r="AF21">
        <v>19.970412</v>
      </c>
      <c r="AG21">
        <v>49.919694</v>
      </c>
      <c r="AH21">
        <v>0</v>
      </c>
      <c r="AI21">
        <v>0</v>
      </c>
      <c r="AJ21">
        <v>0</v>
      </c>
      <c r="AK21">
        <v>66.403822000000005</v>
      </c>
      <c r="AL21">
        <v>24.602793999999999</v>
      </c>
      <c r="AM21">
        <v>9.1567369999999997</v>
      </c>
      <c r="AN21">
        <v>0.72951100000000002</v>
      </c>
      <c r="AO21">
        <v>0</v>
      </c>
      <c r="AP21">
        <v>0</v>
      </c>
      <c r="AQ21">
        <v>38.342646000000002</v>
      </c>
      <c r="AR21">
        <v>37.187136000000002</v>
      </c>
      <c r="AS21">
        <v>36.465834999999998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2.6435719999999998</v>
      </c>
      <c r="AZ21">
        <v>0</v>
      </c>
      <c r="BA21">
        <v>0</v>
      </c>
      <c r="BB21">
        <v>5.156625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2522.7868720000001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369.81105400000001</v>
      </c>
      <c r="L22">
        <v>649.44467899999995</v>
      </c>
      <c r="M22">
        <v>93.406639999999996</v>
      </c>
      <c r="N22">
        <v>59.851751999999998</v>
      </c>
      <c r="O22">
        <v>125.670288</v>
      </c>
      <c r="P22">
        <v>144.34936500000001</v>
      </c>
      <c r="Q22">
        <v>21.779112000000001</v>
      </c>
      <c r="R22">
        <v>43.218136000000001</v>
      </c>
      <c r="S22">
        <v>26.599754999999998</v>
      </c>
      <c r="T22">
        <v>2.9738159999999998</v>
      </c>
      <c r="U22">
        <v>403.024248</v>
      </c>
      <c r="V22">
        <v>20.01792</v>
      </c>
      <c r="W22">
        <v>44.654474999999998</v>
      </c>
      <c r="X22">
        <v>142.62768</v>
      </c>
      <c r="Y22">
        <v>0</v>
      </c>
      <c r="Z22">
        <v>6.3052599999999996</v>
      </c>
      <c r="AA22">
        <v>13.521103999999999</v>
      </c>
      <c r="AB22">
        <v>15.558745</v>
      </c>
      <c r="AC22">
        <v>11.162604999999999</v>
      </c>
      <c r="AD22">
        <v>0</v>
      </c>
      <c r="AE22">
        <v>18.983470000000001</v>
      </c>
      <c r="AF22">
        <v>19.970412</v>
      </c>
      <c r="AG22">
        <v>49.919694</v>
      </c>
      <c r="AH22">
        <v>0</v>
      </c>
      <c r="AI22">
        <v>0</v>
      </c>
      <c r="AJ22">
        <v>0</v>
      </c>
      <c r="AK22">
        <v>66.403822000000005</v>
      </c>
      <c r="AL22">
        <v>24.602793999999999</v>
      </c>
      <c r="AM22">
        <v>9.1567369999999997</v>
      </c>
      <c r="AN22">
        <v>0.72951100000000002</v>
      </c>
      <c r="AO22">
        <v>0</v>
      </c>
      <c r="AP22">
        <v>0</v>
      </c>
      <c r="AQ22">
        <v>38.342646000000002</v>
      </c>
      <c r="AR22">
        <v>37.187136000000002</v>
      </c>
      <c r="AS22">
        <v>36.465834999999998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2.6435719999999998</v>
      </c>
      <c r="AZ22">
        <v>0</v>
      </c>
      <c r="BA22">
        <v>0</v>
      </c>
      <c r="BB22">
        <v>5.156625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2522.7868720000001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390.98385400000001</v>
      </c>
      <c r="L23">
        <v>649.44467899999995</v>
      </c>
      <c r="M23">
        <v>93.406639999999996</v>
      </c>
      <c r="N23">
        <v>59.851751999999998</v>
      </c>
      <c r="O23">
        <v>125.670288</v>
      </c>
      <c r="P23">
        <v>144.34936500000001</v>
      </c>
      <c r="Q23">
        <v>21.779112000000001</v>
      </c>
      <c r="R23">
        <v>43.218136000000001</v>
      </c>
      <c r="S23">
        <v>26.599754999999998</v>
      </c>
      <c r="T23">
        <v>2.9738159999999998</v>
      </c>
      <c r="U23">
        <v>403.024248</v>
      </c>
      <c r="V23">
        <v>20.01792</v>
      </c>
      <c r="W23">
        <v>44.654474999999998</v>
      </c>
      <c r="X23">
        <v>142.62768</v>
      </c>
      <c r="Y23">
        <v>0</v>
      </c>
      <c r="Z23">
        <v>6.3052599999999996</v>
      </c>
      <c r="AA23">
        <v>13.521103999999999</v>
      </c>
      <c r="AB23">
        <v>15.558745</v>
      </c>
      <c r="AC23">
        <v>11.162604999999999</v>
      </c>
      <c r="AD23">
        <v>0</v>
      </c>
      <c r="AE23">
        <v>18.983470000000001</v>
      </c>
      <c r="AF23">
        <v>19.970412</v>
      </c>
      <c r="AG23">
        <v>49.919694</v>
      </c>
      <c r="AH23">
        <v>0</v>
      </c>
      <c r="AI23">
        <v>0</v>
      </c>
      <c r="AJ23">
        <v>0</v>
      </c>
      <c r="AK23">
        <v>66.403822000000005</v>
      </c>
      <c r="AL23">
        <v>24.602793999999999</v>
      </c>
      <c r="AM23">
        <v>9.1567369999999997</v>
      </c>
      <c r="AN23">
        <v>0.72951100000000002</v>
      </c>
      <c r="AO23">
        <v>0</v>
      </c>
      <c r="AP23">
        <v>0</v>
      </c>
      <c r="AQ23">
        <v>38.342646000000002</v>
      </c>
      <c r="AR23">
        <v>32.937178000000003</v>
      </c>
      <c r="AS23">
        <v>36.465834999999998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2.6435719999999998</v>
      </c>
      <c r="AZ23">
        <v>0</v>
      </c>
      <c r="BA23">
        <v>0</v>
      </c>
      <c r="BB23">
        <v>5.156625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2539.7097140000001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400.60785399999997</v>
      </c>
      <c r="L24">
        <v>649.44467899999995</v>
      </c>
      <c r="M24">
        <v>93.406639999999996</v>
      </c>
      <c r="N24">
        <v>59.851751999999998</v>
      </c>
      <c r="O24">
        <v>125.670288</v>
      </c>
      <c r="P24">
        <v>144.34936500000001</v>
      </c>
      <c r="Q24">
        <v>21.779112000000001</v>
      </c>
      <c r="R24">
        <v>43.218136000000001</v>
      </c>
      <c r="S24">
        <v>26.599754999999998</v>
      </c>
      <c r="T24">
        <v>2.9738159999999998</v>
      </c>
      <c r="U24">
        <v>403.024248</v>
      </c>
      <c r="V24">
        <v>20.01792</v>
      </c>
      <c r="W24">
        <v>44.654474999999998</v>
      </c>
      <c r="X24">
        <v>142.62768</v>
      </c>
      <c r="Y24">
        <v>0</v>
      </c>
      <c r="Z24">
        <v>6.3052599999999996</v>
      </c>
      <c r="AA24">
        <v>27.042207999999999</v>
      </c>
      <c r="AB24">
        <v>15.558745</v>
      </c>
      <c r="AC24">
        <v>11.162604999999999</v>
      </c>
      <c r="AD24">
        <v>0</v>
      </c>
      <c r="AE24">
        <v>18.983470000000001</v>
      </c>
      <c r="AF24">
        <v>19.970412</v>
      </c>
      <c r="AG24">
        <v>49.919694</v>
      </c>
      <c r="AH24">
        <v>21.448404</v>
      </c>
      <c r="AI24">
        <v>0</v>
      </c>
      <c r="AJ24">
        <v>0</v>
      </c>
      <c r="AK24">
        <v>66.403822000000005</v>
      </c>
      <c r="AL24">
        <v>24.602793999999999</v>
      </c>
      <c r="AM24">
        <v>9.1567369999999997</v>
      </c>
      <c r="AN24">
        <v>0.72951100000000002</v>
      </c>
      <c r="AO24">
        <v>0</v>
      </c>
      <c r="AP24">
        <v>0</v>
      </c>
      <c r="AQ24">
        <v>38.342646000000002</v>
      </c>
      <c r="AR24">
        <v>32.937178000000003</v>
      </c>
      <c r="AS24">
        <v>36.465834999999998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2.6435719999999998</v>
      </c>
      <c r="AZ24">
        <v>0</v>
      </c>
      <c r="BA24">
        <v>0.83001199999999997</v>
      </c>
      <c r="BB24">
        <v>5.156625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2585.1332340000004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514.28076799999997</v>
      </c>
      <c r="L25">
        <v>649.44467899999995</v>
      </c>
      <c r="M25">
        <v>93.406639999999996</v>
      </c>
      <c r="N25">
        <v>59.851751999999998</v>
      </c>
      <c r="O25">
        <v>125.670288</v>
      </c>
      <c r="P25">
        <v>144.34936500000001</v>
      </c>
      <c r="Q25">
        <v>21.779112000000001</v>
      </c>
      <c r="R25">
        <v>43.218136000000001</v>
      </c>
      <c r="S25">
        <v>26.599754999999998</v>
      </c>
      <c r="T25">
        <v>2.9738159999999998</v>
      </c>
      <c r="U25">
        <v>403.024248</v>
      </c>
      <c r="V25">
        <v>20.01792</v>
      </c>
      <c r="W25">
        <v>44.654474999999998</v>
      </c>
      <c r="X25">
        <v>142.62768</v>
      </c>
      <c r="Y25">
        <v>0</v>
      </c>
      <c r="Z25">
        <v>6.3052599999999996</v>
      </c>
      <c r="AA25">
        <v>27.042207999999999</v>
      </c>
      <c r="AB25">
        <v>15.558745</v>
      </c>
      <c r="AC25">
        <v>11.162604999999999</v>
      </c>
      <c r="AD25">
        <v>0</v>
      </c>
      <c r="AE25">
        <v>18.983470000000001</v>
      </c>
      <c r="AF25">
        <v>19.970412</v>
      </c>
      <c r="AG25">
        <v>49.919694</v>
      </c>
      <c r="AH25">
        <v>21.448404</v>
      </c>
      <c r="AI25">
        <v>0</v>
      </c>
      <c r="AJ25">
        <v>0</v>
      </c>
      <c r="AK25">
        <v>66.403822000000005</v>
      </c>
      <c r="AL25">
        <v>24.602793999999999</v>
      </c>
      <c r="AM25">
        <v>9.1567369999999997</v>
      </c>
      <c r="AN25">
        <v>0.72951100000000002</v>
      </c>
      <c r="AO25">
        <v>0</v>
      </c>
      <c r="AP25">
        <v>0</v>
      </c>
      <c r="AQ25">
        <v>38.342646000000002</v>
      </c>
      <c r="AR25">
        <v>32.937178000000003</v>
      </c>
      <c r="AS25">
        <v>36.465834999999998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2.6435719999999998</v>
      </c>
      <c r="AZ25">
        <v>0</v>
      </c>
      <c r="BA25">
        <v>0.83001199999999997</v>
      </c>
      <c r="BB25">
        <v>5.156625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2698.8061479999997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540.26556800000003</v>
      </c>
      <c r="L26">
        <v>649.44467899999995</v>
      </c>
      <c r="M26">
        <v>93.406639999999996</v>
      </c>
      <c r="N26">
        <v>59.851751999999998</v>
      </c>
      <c r="O26">
        <v>125.670288</v>
      </c>
      <c r="P26">
        <v>144.34936500000001</v>
      </c>
      <c r="Q26">
        <v>21.779112000000001</v>
      </c>
      <c r="R26">
        <v>43.218136000000001</v>
      </c>
      <c r="S26">
        <v>26.599754999999998</v>
      </c>
      <c r="T26">
        <v>2.9738159999999998</v>
      </c>
      <c r="U26">
        <v>403.024248</v>
      </c>
      <c r="V26">
        <v>20.01792</v>
      </c>
      <c r="W26">
        <v>44.654474999999998</v>
      </c>
      <c r="X26">
        <v>142.62768</v>
      </c>
      <c r="Y26">
        <v>0</v>
      </c>
      <c r="Z26">
        <v>6.3052599999999996</v>
      </c>
      <c r="AA26">
        <v>27.042207999999999</v>
      </c>
      <c r="AB26">
        <v>15.558745</v>
      </c>
      <c r="AC26">
        <v>11.162604999999999</v>
      </c>
      <c r="AD26">
        <v>0</v>
      </c>
      <c r="AE26">
        <v>18.983470000000001</v>
      </c>
      <c r="AF26">
        <v>19.970412</v>
      </c>
      <c r="AG26">
        <v>49.919694</v>
      </c>
      <c r="AH26">
        <v>21.448404</v>
      </c>
      <c r="AI26">
        <v>0</v>
      </c>
      <c r="AJ26">
        <v>0</v>
      </c>
      <c r="AK26">
        <v>66.403822000000005</v>
      </c>
      <c r="AL26">
        <v>24.602793999999999</v>
      </c>
      <c r="AM26">
        <v>9.1567369999999997</v>
      </c>
      <c r="AN26">
        <v>0.72951100000000002</v>
      </c>
      <c r="AO26">
        <v>0</v>
      </c>
      <c r="AP26">
        <v>0</v>
      </c>
      <c r="AQ26">
        <v>38.342646000000002</v>
      </c>
      <c r="AR26">
        <v>32.937178000000003</v>
      </c>
      <c r="AS26">
        <v>36.465834999999998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2.6435719999999998</v>
      </c>
      <c r="AZ26">
        <v>0</v>
      </c>
      <c r="BA26">
        <v>0.83001199999999997</v>
      </c>
      <c r="BB26">
        <v>5.156625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2724.7909479999998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631.69356800000003</v>
      </c>
      <c r="L27">
        <v>649.44467899999995</v>
      </c>
      <c r="M27">
        <v>93.406639999999996</v>
      </c>
      <c r="N27">
        <v>59.851751999999998</v>
      </c>
      <c r="O27">
        <v>125.670288</v>
      </c>
      <c r="P27">
        <v>144.34936500000001</v>
      </c>
      <c r="Q27">
        <v>21.779112000000001</v>
      </c>
      <c r="R27">
        <v>43.218136000000001</v>
      </c>
      <c r="S27">
        <v>26.599754999999998</v>
      </c>
      <c r="T27">
        <v>2.9738159999999998</v>
      </c>
      <c r="U27">
        <v>403.024248</v>
      </c>
      <c r="V27">
        <v>20.01792</v>
      </c>
      <c r="W27">
        <v>44.654474999999998</v>
      </c>
      <c r="X27">
        <v>142.62768</v>
      </c>
      <c r="Y27">
        <v>0</v>
      </c>
      <c r="Z27">
        <v>12.551235999999999</v>
      </c>
      <c r="AA27">
        <v>27.042207999999999</v>
      </c>
      <c r="AB27">
        <v>15.558745</v>
      </c>
      <c r="AC27">
        <v>11.162604999999999</v>
      </c>
      <c r="AD27">
        <v>9.0874450000000007</v>
      </c>
      <c r="AE27">
        <v>18.983470000000001</v>
      </c>
      <c r="AF27">
        <v>19.970412</v>
      </c>
      <c r="AG27">
        <v>49.919694</v>
      </c>
      <c r="AH27">
        <v>21.448404</v>
      </c>
      <c r="AI27">
        <v>3.6709480000000001</v>
      </c>
      <c r="AJ27">
        <v>0</v>
      </c>
      <c r="AK27">
        <v>66.403822000000005</v>
      </c>
      <c r="AL27">
        <v>24.602793999999999</v>
      </c>
      <c r="AM27">
        <v>17.788488999999998</v>
      </c>
      <c r="AN27">
        <v>0.72951100000000002</v>
      </c>
      <c r="AO27">
        <v>0</v>
      </c>
      <c r="AP27">
        <v>0</v>
      </c>
      <c r="AQ27">
        <v>38.342646000000002</v>
      </c>
      <c r="AR27">
        <v>37.187136000000002</v>
      </c>
      <c r="AS27">
        <v>36.465834999999998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2.6435719999999998</v>
      </c>
      <c r="AZ27">
        <v>0</v>
      </c>
      <c r="BA27">
        <v>0.83001199999999997</v>
      </c>
      <c r="BB27">
        <v>5.156625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2848.1050269999996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662.53150700000003</v>
      </c>
      <c r="L28">
        <v>649.44467899999995</v>
      </c>
      <c r="M28">
        <v>93.406639999999996</v>
      </c>
      <c r="N28">
        <v>59.851751999999998</v>
      </c>
      <c r="O28">
        <v>125.670288</v>
      </c>
      <c r="P28">
        <v>144.34936500000001</v>
      </c>
      <c r="Q28">
        <v>21.779112000000001</v>
      </c>
      <c r="R28">
        <v>43.218136000000001</v>
      </c>
      <c r="S28">
        <v>26.599754999999998</v>
      </c>
      <c r="T28">
        <v>2.9738159999999998</v>
      </c>
      <c r="U28">
        <v>403.024248</v>
      </c>
      <c r="V28">
        <v>20.01792</v>
      </c>
      <c r="W28">
        <v>44.654474999999998</v>
      </c>
      <c r="X28">
        <v>142.62768</v>
      </c>
      <c r="Y28">
        <v>0</v>
      </c>
      <c r="Z28">
        <v>12.551235999999999</v>
      </c>
      <c r="AA28">
        <v>27.042207999999999</v>
      </c>
      <c r="AB28">
        <v>15.558745</v>
      </c>
      <c r="AC28">
        <v>11.162604999999999</v>
      </c>
      <c r="AD28">
        <v>18.174889</v>
      </c>
      <c r="AE28">
        <v>18.983470000000001</v>
      </c>
      <c r="AF28">
        <v>19.970412</v>
      </c>
      <c r="AG28">
        <v>49.919694</v>
      </c>
      <c r="AH28">
        <v>21.448404</v>
      </c>
      <c r="AI28">
        <v>3.6709480000000001</v>
      </c>
      <c r="AJ28">
        <v>0</v>
      </c>
      <c r="AK28">
        <v>66.403822000000005</v>
      </c>
      <c r="AL28">
        <v>24.602793999999999</v>
      </c>
      <c r="AM28">
        <v>18.093713999999999</v>
      </c>
      <c r="AN28">
        <v>0.72951100000000002</v>
      </c>
      <c r="AO28">
        <v>0</v>
      </c>
      <c r="AP28">
        <v>0</v>
      </c>
      <c r="AQ28">
        <v>38.342646000000002</v>
      </c>
      <c r="AR28">
        <v>37.187136000000002</v>
      </c>
      <c r="AS28">
        <v>36.465834999999998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2.6435719999999998</v>
      </c>
      <c r="AZ28">
        <v>1.803247</v>
      </c>
      <c r="BA28">
        <v>0.83001199999999997</v>
      </c>
      <c r="BB28">
        <v>5.156625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2890.1388819999993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662.53150700000003</v>
      </c>
      <c r="L29">
        <v>649.44467899999995</v>
      </c>
      <c r="M29">
        <v>93.406639999999996</v>
      </c>
      <c r="N29">
        <v>59.851751999999998</v>
      </c>
      <c r="O29">
        <v>125.670288</v>
      </c>
      <c r="P29">
        <v>144.34936500000001</v>
      </c>
      <c r="Q29">
        <v>21.779112000000001</v>
      </c>
      <c r="R29">
        <v>43.218136000000001</v>
      </c>
      <c r="S29">
        <v>26.599754999999998</v>
      </c>
      <c r="T29">
        <v>2.9738159999999998</v>
      </c>
      <c r="U29">
        <v>403.024248</v>
      </c>
      <c r="V29">
        <v>20.01792</v>
      </c>
      <c r="W29">
        <v>44.654474999999998</v>
      </c>
      <c r="X29">
        <v>142.62768</v>
      </c>
      <c r="Y29">
        <v>0</v>
      </c>
      <c r="Z29">
        <v>18.826854000000001</v>
      </c>
      <c r="AA29">
        <v>27.042207999999999</v>
      </c>
      <c r="AB29">
        <v>15.558745</v>
      </c>
      <c r="AC29">
        <v>11.162604999999999</v>
      </c>
      <c r="AD29">
        <v>31.424384</v>
      </c>
      <c r="AE29">
        <v>18.983470000000001</v>
      </c>
      <c r="AF29">
        <v>19.970412</v>
      </c>
      <c r="AG29">
        <v>49.919694</v>
      </c>
      <c r="AH29">
        <v>21.448404</v>
      </c>
      <c r="AI29">
        <v>18.859859</v>
      </c>
      <c r="AJ29">
        <v>0</v>
      </c>
      <c r="AK29">
        <v>66.403822000000005</v>
      </c>
      <c r="AL29">
        <v>24.602793999999999</v>
      </c>
      <c r="AM29">
        <v>18.093713999999999</v>
      </c>
      <c r="AN29">
        <v>0.72951100000000002</v>
      </c>
      <c r="AO29">
        <v>0</v>
      </c>
      <c r="AP29">
        <v>0</v>
      </c>
      <c r="AQ29">
        <v>38.342646000000002</v>
      </c>
      <c r="AR29">
        <v>32.937178000000003</v>
      </c>
      <c r="AS29">
        <v>36.465834999999998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2.6435719999999998</v>
      </c>
      <c r="AZ29">
        <v>4.0573050000000004</v>
      </c>
      <c r="BA29">
        <v>0.83001199999999997</v>
      </c>
      <c r="BB29">
        <v>5.156625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2922.8570059999997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662.53150700000003</v>
      </c>
      <c r="L30">
        <v>649.44467899999995</v>
      </c>
      <c r="M30">
        <v>93.406639999999996</v>
      </c>
      <c r="N30">
        <v>59.851751999999998</v>
      </c>
      <c r="O30">
        <v>125.670288</v>
      </c>
      <c r="P30">
        <v>144.34936500000001</v>
      </c>
      <c r="Q30">
        <v>21.779112000000001</v>
      </c>
      <c r="R30">
        <v>43.218136000000001</v>
      </c>
      <c r="S30">
        <v>26.599754999999998</v>
      </c>
      <c r="T30">
        <v>2.9738159999999998</v>
      </c>
      <c r="U30">
        <v>403.024248</v>
      </c>
      <c r="V30">
        <v>20.01792</v>
      </c>
      <c r="W30">
        <v>44.654474999999998</v>
      </c>
      <c r="X30">
        <v>142.62768</v>
      </c>
      <c r="Y30">
        <v>0</v>
      </c>
      <c r="Z30">
        <v>18.826854000000001</v>
      </c>
      <c r="AA30">
        <v>27.042207999999999</v>
      </c>
      <c r="AB30">
        <v>15.558745</v>
      </c>
      <c r="AC30">
        <v>11.162604999999999</v>
      </c>
      <c r="AD30">
        <v>31.424384</v>
      </c>
      <c r="AE30">
        <v>18.983470000000001</v>
      </c>
      <c r="AF30">
        <v>19.970412</v>
      </c>
      <c r="AG30">
        <v>49.919694</v>
      </c>
      <c r="AH30">
        <v>42.896808999999998</v>
      </c>
      <c r="AI30">
        <v>18.859859</v>
      </c>
      <c r="AJ30">
        <v>0</v>
      </c>
      <c r="AK30">
        <v>66.403822000000005</v>
      </c>
      <c r="AL30">
        <v>24.602793999999999</v>
      </c>
      <c r="AM30">
        <v>18.093713999999999</v>
      </c>
      <c r="AN30">
        <v>0.72951100000000002</v>
      </c>
      <c r="AO30">
        <v>0</v>
      </c>
      <c r="AP30">
        <v>0</v>
      </c>
      <c r="AQ30">
        <v>26.072998999999999</v>
      </c>
      <c r="AR30">
        <v>32.937178000000003</v>
      </c>
      <c r="AS30">
        <v>36.465834999999998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2.6435719999999998</v>
      </c>
      <c r="AZ30">
        <v>4.0573050000000004</v>
      </c>
      <c r="BA30">
        <v>1.6600250000000001</v>
      </c>
      <c r="BB30">
        <v>5.156625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2932.8657769999995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602.82156799999996</v>
      </c>
      <c r="L31">
        <v>649.44467899999995</v>
      </c>
      <c r="M31">
        <v>93.406639999999996</v>
      </c>
      <c r="N31">
        <v>59.851751999999998</v>
      </c>
      <c r="O31">
        <v>125.670288</v>
      </c>
      <c r="P31">
        <v>144.34936500000001</v>
      </c>
      <c r="Q31">
        <v>21.779112000000001</v>
      </c>
      <c r="R31">
        <v>43.218136000000001</v>
      </c>
      <c r="S31">
        <v>26.599754999999998</v>
      </c>
      <c r="T31">
        <v>2.9738159999999998</v>
      </c>
      <c r="U31">
        <v>403.024248</v>
      </c>
      <c r="V31">
        <v>20.01792</v>
      </c>
      <c r="W31">
        <v>44.654474999999998</v>
      </c>
      <c r="X31">
        <v>142.62768</v>
      </c>
      <c r="Y31">
        <v>0</v>
      </c>
      <c r="Z31">
        <v>18.826854000000001</v>
      </c>
      <c r="AA31">
        <v>22.808879999999998</v>
      </c>
      <c r="AB31">
        <v>15.558745</v>
      </c>
      <c r="AC31">
        <v>11.162604999999999</v>
      </c>
      <c r="AD31">
        <v>31.424384</v>
      </c>
      <c r="AE31">
        <v>18.983470000000001</v>
      </c>
      <c r="AF31">
        <v>19.970412</v>
      </c>
      <c r="AG31">
        <v>49.919694</v>
      </c>
      <c r="AH31">
        <v>42.896808999999998</v>
      </c>
      <c r="AI31">
        <v>18.859859</v>
      </c>
      <c r="AJ31">
        <v>0</v>
      </c>
      <c r="AK31">
        <v>66.403822000000005</v>
      </c>
      <c r="AL31">
        <v>24.602793999999999</v>
      </c>
      <c r="AM31">
        <v>18.093713999999999</v>
      </c>
      <c r="AN31">
        <v>0.72951100000000002</v>
      </c>
      <c r="AO31">
        <v>0</v>
      </c>
      <c r="AP31">
        <v>0</v>
      </c>
      <c r="AQ31">
        <v>13.0365</v>
      </c>
      <c r="AR31">
        <v>32.937178000000003</v>
      </c>
      <c r="AS31">
        <v>36.465834999999998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2.6435719999999998</v>
      </c>
      <c r="AZ31">
        <v>4.0573050000000004</v>
      </c>
      <c r="BA31">
        <v>1.6600250000000001</v>
      </c>
      <c r="BB31">
        <v>5.156625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2855.8860110000001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554.70156799999995</v>
      </c>
      <c r="L32">
        <v>649.44467899999995</v>
      </c>
      <c r="M32">
        <v>93.406639999999996</v>
      </c>
      <c r="N32">
        <v>59.851751999999998</v>
      </c>
      <c r="O32">
        <v>125.670288</v>
      </c>
      <c r="P32">
        <v>144.34936500000001</v>
      </c>
      <c r="Q32">
        <v>21.779112000000001</v>
      </c>
      <c r="R32">
        <v>43.218136000000001</v>
      </c>
      <c r="S32">
        <v>26.599754999999998</v>
      </c>
      <c r="T32">
        <v>2.9738159999999998</v>
      </c>
      <c r="U32">
        <v>403.024248</v>
      </c>
      <c r="V32">
        <v>20.01792</v>
      </c>
      <c r="W32">
        <v>44.654474999999998</v>
      </c>
      <c r="X32">
        <v>142.62768</v>
      </c>
      <c r="Y32">
        <v>0</v>
      </c>
      <c r="Z32">
        <v>18.826854000000001</v>
      </c>
      <c r="AA32">
        <v>22.808879999999998</v>
      </c>
      <c r="AB32">
        <v>15.558745</v>
      </c>
      <c r="AC32">
        <v>11.162604999999999</v>
      </c>
      <c r="AD32">
        <v>31.424384</v>
      </c>
      <c r="AE32">
        <v>18.983470000000001</v>
      </c>
      <c r="AF32">
        <v>8.8757389999999994</v>
      </c>
      <c r="AG32">
        <v>49.919694</v>
      </c>
      <c r="AH32">
        <v>42.896808999999998</v>
      </c>
      <c r="AI32">
        <v>18.859859</v>
      </c>
      <c r="AJ32">
        <v>0</v>
      </c>
      <c r="AK32">
        <v>66.403822000000005</v>
      </c>
      <c r="AL32">
        <v>24.602793999999999</v>
      </c>
      <c r="AM32">
        <v>18.093713999999999</v>
      </c>
      <c r="AN32">
        <v>0.72951100000000002</v>
      </c>
      <c r="AO32">
        <v>0</v>
      </c>
      <c r="AP32">
        <v>0</v>
      </c>
      <c r="AQ32">
        <v>0</v>
      </c>
      <c r="AR32">
        <v>32.937178000000003</v>
      </c>
      <c r="AS32">
        <v>36.465834999999998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2.6435719999999998</v>
      </c>
      <c r="AZ32">
        <v>4.0573050000000004</v>
      </c>
      <c r="BA32">
        <v>1.6600250000000001</v>
      </c>
      <c r="BB32">
        <v>5.156625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2783.6348379999999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462.531902</v>
      </c>
      <c r="L33">
        <v>649.44467899999995</v>
      </c>
      <c r="M33">
        <v>93.406639999999996</v>
      </c>
      <c r="N33">
        <v>59.851751999999998</v>
      </c>
      <c r="O33">
        <v>125.670288</v>
      </c>
      <c r="P33">
        <v>144.34936500000001</v>
      </c>
      <c r="Q33">
        <v>21.779112000000001</v>
      </c>
      <c r="R33">
        <v>43.218136000000001</v>
      </c>
      <c r="S33">
        <v>26.599754999999998</v>
      </c>
      <c r="T33">
        <v>2.9738159999999998</v>
      </c>
      <c r="U33">
        <v>403.024248</v>
      </c>
      <c r="V33">
        <v>20.01792</v>
      </c>
      <c r="W33">
        <v>44.654474999999998</v>
      </c>
      <c r="X33">
        <v>142.62768</v>
      </c>
      <c r="Y33">
        <v>0</v>
      </c>
      <c r="Z33">
        <v>12.551235999999999</v>
      </c>
      <c r="AA33">
        <v>22.808879999999998</v>
      </c>
      <c r="AB33">
        <v>15.558745</v>
      </c>
      <c r="AC33">
        <v>11.162604999999999</v>
      </c>
      <c r="AD33">
        <v>20.949590000000001</v>
      </c>
      <c r="AE33">
        <v>18.983470000000001</v>
      </c>
      <c r="AF33">
        <v>8.8757389999999994</v>
      </c>
      <c r="AG33">
        <v>49.919694</v>
      </c>
      <c r="AH33">
        <v>42.896808999999998</v>
      </c>
      <c r="AI33">
        <v>18.859859</v>
      </c>
      <c r="AJ33">
        <v>0</v>
      </c>
      <c r="AK33">
        <v>66.403822000000005</v>
      </c>
      <c r="AL33">
        <v>24.602793999999999</v>
      </c>
      <c r="AM33">
        <v>18.093713999999999</v>
      </c>
      <c r="AN33">
        <v>0.72951100000000002</v>
      </c>
      <c r="AO33">
        <v>0</v>
      </c>
      <c r="AP33">
        <v>0</v>
      </c>
      <c r="AQ33">
        <v>0</v>
      </c>
      <c r="AR33">
        <v>37.187136000000002</v>
      </c>
      <c r="AS33">
        <v>36.465834999999998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2.6435719999999998</v>
      </c>
      <c r="AZ33">
        <v>4.0573050000000004</v>
      </c>
      <c r="BA33">
        <v>1.6600250000000001</v>
      </c>
      <c r="BB33">
        <v>5.156625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2678.9647179999997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365.60863799999998</v>
      </c>
      <c r="L34">
        <v>546.63636699999995</v>
      </c>
      <c r="M34">
        <v>93.406639999999996</v>
      </c>
      <c r="N34">
        <v>59.851751999999998</v>
      </c>
      <c r="O34">
        <v>125.670288</v>
      </c>
      <c r="P34">
        <v>144.34936500000001</v>
      </c>
      <c r="Q34">
        <v>12.41804</v>
      </c>
      <c r="R34">
        <v>43.218136000000001</v>
      </c>
      <c r="S34">
        <v>14.775054000000001</v>
      </c>
      <c r="T34">
        <v>2.3371879999999998</v>
      </c>
      <c r="U34">
        <v>403.024248</v>
      </c>
      <c r="V34">
        <v>20.01792</v>
      </c>
      <c r="W34">
        <v>44.654474999999998</v>
      </c>
      <c r="X34">
        <v>142.62768</v>
      </c>
      <c r="Y34">
        <v>0</v>
      </c>
      <c r="Z34">
        <v>12.551235999999999</v>
      </c>
      <c r="AA34">
        <v>22.808879999999998</v>
      </c>
      <c r="AB34">
        <v>15.558745</v>
      </c>
      <c r="AC34">
        <v>11.162604999999999</v>
      </c>
      <c r="AD34">
        <v>10.450561</v>
      </c>
      <c r="AE34">
        <v>18.983470000000001</v>
      </c>
      <c r="AF34">
        <v>8.8757389999999994</v>
      </c>
      <c r="AG34">
        <v>49.919694</v>
      </c>
      <c r="AH34">
        <v>21.448404</v>
      </c>
      <c r="AI34">
        <v>18.859859</v>
      </c>
      <c r="AJ34">
        <v>0</v>
      </c>
      <c r="AK34">
        <v>66.403822000000005</v>
      </c>
      <c r="AL34">
        <v>24.602793999999999</v>
      </c>
      <c r="AM34">
        <v>18.093713999999999</v>
      </c>
      <c r="AN34">
        <v>0.72951100000000002</v>
      </c>
      <c r="AO34">
        <v>0</v>
      </c>
      <c r="AP34">
        <v>0</v>
      </c>
      <c r="AQ34">
        <v>0</v>
      </c>
      <c r="AR34">
        <v>37.187136000000002</v>
      </c>
      <c r="AS34">
        <v>36.465834999999998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2.6435719999999998</v>
      </c>
      <c r="AZ34">
        <v>4.0573050000000004</v>
      </c>
      <c r="BA34">
        <v>0.83001199999999997</v>
      </c>
      <c r="BB34">
        <v>5.156625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2424.6332940000007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365.60863799999998</v>
      </c>
      <c r="L35">
        <v>478.79477000000003</v>
      </c>
      <c r="M35">
        <v>93.406639999999996</v>
      </c>
      <c r="N35">
        <v>59.851751999999998</v>
      </c>
      <c r="O35">
        <v>125.670288</v>
      </c>
      <c r="P35">
        <v>144.34936500000001</v>
      </c>
      <c r="Q35">
        <v>15.012862999999999</v>
      </c>
      <c r="R35">
        <v>30.04786</v>
      </c>
      <c r="S35">
        <v>18.716850999999998</v>
      </c>
      <c r="T35">
        <v>2.3371879999999998</v>
      </c>
      <c r="U35">
        <v>403.024248</v>
      </c>
      <c r="V35">
        <v>17.820568000000002</v>
      </c>
      <c r="W35">
        <v>44.654474999999998</v>
      </c>
      <c r="X35">
        <v>142.62768</v>
      </c>
      <c r="Y35">
        <v>0</v>
      </c>
      <c r="Z35">
        <v>12.551235999999999</v>
      </c>
      <c r="AA35">
        <v>22.808879999999998</v>
      </c>
      <c r="AB35">
        <v>15.558745</v>
      </c>
      <c r="AC35">
        <v>11.162604999999999</v>
      </c>
      <c r="AD35">
        <v>10.374833000000001</v>
      </c>
      <c r="AE35">
        <v>18.983470000000001</v>
      </c>
      <c r="AF35">
        <v>8.8757389999999994</v>
      </c>
      <c r="AG35">
        <v>49.919694</v>
      </c>
      <c r="AH35">
        <v>21.448404</v>
      </c>
      <c r="AI35">
        <v>3.6709480000000001</v>
      </c>
      <c r="AJ35">
        <v>0</v>
      </c>
      <c r="AK35">
        <v>66.403822000000005</v>
      </c>
      <c r="AL35">
        <v>12.301397</v>
      </c>
      <c r="AM35">
        <v>18.093713999999999</v>
      </c>
      <c r="AN35">
        <v>0.72951100000000002</v>
      </c>
      <c r="AO35">
        <v>0</v>
      </c>
      <c r="AP35">
        <v>0</v>
      </c>
      <c r="AQ35">
        <v>0</v>
      </c>
      <c r="AR35">
        <v>33.999667000000002</v>
      </c>
      <c r="AS35">
        <v>36.465834999999998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2.6435719999999998</v>
      </c>
      <c r="AZ35">
        <v>1.803247</v>
      </c>
      <c r="BA35">
        <v>0.83001199999999997</v>
      </c>
      <c r="BB35">
        <v>5.156625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2314.9531260000008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365.60863799999998</v>
      </c>
      <c r="L36">
        <v>411.17452500000002</v>
      </c>
      <c r="M36">
        <v>93.406639999999996</v>
      </c>
      <c r="N36">
        <v>59.851751999999998</v>
      </c>
      <c r="O36">
        <v>125.670288</v>
      </c>
      <c r="P36">
        <v>144.34936500000001</v>
      </c>
      <c r="Q36">
        <v>15.012862999999999</v>
      </c>
      <c r="R36">
        <v>30.04786</v>
      </c>
      <c r="S36">
        <v>18.716850999999998</v>
      </c>
      <c r="T36">
        <v>2.3371879999999998</v>
      </c>
      <c r="U36">
        <v>403.024248</v>
      </c>
      <c r="V36">
        <v>13.859907</v>
      </c>
      <c r="W36">
        <v>44.654474999999998</v>
      </c>
      <c r="X36">
        <v>142.62768</v>
      </c>
      <c r="Y36">
        <v>0</v>
      </c>
      <c r="Z36">
        <v>12.551235999999999</v>
      </c>
      <c r="AA36">
        <v>22.808879999999998</v>
      </c>
      <c r="AB36">
        <v>15.558745</v>
      </c>
      <c r="AC36">
        <v>11.162604999999999</v>
      </c>
      <c r="AD36">
        <v>0</v>
      </c>
      <c r="AE36">
        <v>18.983470000000001</v>
      </c>
      <c r="AF36">
        <v>8.8757389999999994</v>
      </c>
      <c r="AG36">
        <v>49.919694</v>
      </c>
      <c r="AH36">
        <v>21.448404</v>
      </c>
      <c r="AI36">
        <v>3.6709480000000001</v>
      </c>
      <c r="AJ36">
        <v>0</v>
      </c>
      <c r="AK36">
        <v>66.403822000000005</v>
      </c>
      <c r="AL36">
        <v>12.301397</v>
      </c>
      <c r="AM36">
        <v>18.093713999999999</v>
      </c>
      <c r="AN36">
        <v>0.72951100000000002</v>
      </c>
      <c r="AO36">
        <v>0</v>
      </c>
      <c r="AP36">
        <v>0</v>
      </c>
      <c r="AQ36">
        <v>0</v>
      </c>
      <c r="AR36">
        <v>33.999667000000002</v>
      </c>
      <c r="AS36">
        <v>36.465834999999998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2.6435719999999998</v>
      </c>
      <c r="AZ36">
        <v>0</v>
      </c>
      <c r="BA36">
        <v>0.83001199999999997</v>
      </c>
      <c r="BB36">
        <v>5.156625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2231.1941400000001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365.60863799999998</v>
      </c>
      <c r="L37">
        <v>351.009704</v>
      </c>
      <c r="M37">
        <v>93.406639999999996</v>
      </c>
      <c r="N37">
        <v>59.851751999999998</v>
      </c>
      <c r="O37">
        <v>125.670288</v>
      </c>
      <c r="P37">
        <v>144.34936500000001</v>
      </c>
      <c r="Q37">
        <v>15.012862999999999</v>
      </c>
      <c r="R37">
        <v>30.04786</v>
      </c>
      <c r="S37">
        <v>18.716850999999998</v>
      </c>
      <c r="T37">
        <v>2.3371879999999998</v>
      </c>
      <c r="U37">
        <v>403.024248</v>
      </c>
      <c r="V37">
        <v>13.859907</v>
      </c>
      <c r="W37">
        <v>44.654474999999998</v>
      </c>
      <c r="X37">
        <v>142.62768</v>
      </c>
      <c r="Y37">
        <v>0</v>
      </c>
      <c r="Z37">
        <v>12.551235999999999</v>
      </c>
      <c r="AA37">
        <v>22.808879999999998</v>
      </c>
      <c r="AB37">
        <v>15.558745</v>
      </c>
      <c r="AC37">
        <v>11.162604999999999</v>
      </c>
      <c r="AD37">
        <v>0</v>
      </c>
      <c r="AE37">
        <v>18.983470000000001</v>
      </c>
      <c r="AF37">
        <v>8.8757389999999994</v>
      </c>
      <c r="AG37">
        <v>49.919694</v>
      </c>
      <c r="AH37">
        <v>21.448404</v>
      </c>
      <c r="AI37">
        <v>3.6709480000000001</v>
      </c>
      <c r="AJ37">
        <v>0</v>
      </c>
      <c r="AK37">
        <v>66.403822000000005</v>
      </c>
      <c r="AL37">
        <v>12.301397</v>
      </c>
      <c r="AM37">
        <v>18.093713999999999</v>
      </c>
      <c r="AN37">
        <v>0.72951100000000002</v>
      </c>
      <c r="AO37">
        <v>0</v>
      </c>
      <c r="AP37">
        <v>0</v>
      </c>
      <c r="AQ37">
        <v>0</v>
      </c>
      <c r="AR37">
        <v>33.999667000000002</v>
      </c>
      <c r="AS37">
        <v>36.465834999999998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2.6435719999999998</v>
      </c>
      <c r="AZ37">
        <v>0</v>
      </c>
      <c r="BA37">
        <v>0.83001199999999997</v>
      </c>
      <c r="BB37">
        <v>5.156625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2171.0293189999998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365.60863799999998</v>
      </c>
      <c r="L38">
        <v>290.39775200000003</v>
      </c>
      <c r="M38">
        <v>93.406639999999996</v>
      </c>
      <c r="N38">
        <v>59.851751999999998</v>
      </c>
      <c r="O38">
        <v>125.670288</v>
      </c>
      <c r="P38">
        <v>144.34936500000001</v>
      </c>
      <c r="Q38">
        <v>15.012862999999999</v>
      </c>
      <c r="R38">
        <v>30.04786</v>
      </c>
      <c r="S38">
        <v>18.716850999999998</v>
      </c>
      <c r="T38">
        <v>2.3371879999999998</v>
      </c>
      <c r="U38">
        <v>403.024248</v>
      </c>
      <c r="V38">
        <v>13.859907</v>
      </c>
      <c r="W38">
        <v>44.654474999999998</v>
      </c>
      <c r="X38">
        <v>142.62768</v>
      </c>
      <c r="Y38">
        <v>0</v>
      </c>
      <c r="Z38">
        <v>12.551235999999999</v>
      </c>
      <c r="AA38">
        <v>20.147843999999999</v>
      </c>
      <c r="AB38">
        <v>15.558745</v>
      </c>
      <c r="AC38">
        <v>11.162604999999999</v>
      </c>
      <c r="AD38">
        <v>0</v>
      </c>
      <c r="AE38">
        <v>18.983470000000001</v>
      </c>
      <c r="AF38">
        <v>8.8757389999999994</v>
      </c>
      <c r="AG38">
        <v>49.919694</v>
      </c>
      <c r="AH38">
        <v>0</v>
      </c>
      <c r="AI38">
        <v>3.6709480000000001</v>
      </c>
      <c r="AJ38">
        <v>0</v>
      </c>
      <c r="AK38">
        <v>66.403822000000005</v>
      </c>
      <c r="AL38">
        <v>12.301397</v>
      </c>
      <c r="AM38">
        <v>18.093713999999999</v>
      </c>
      <c r="AN38">
        <v>0.72951100000000002</v>
      </c>
      <c r="AO38">
        <v>0</v>
      </c>
      <c r="AP38">
        <v>0</v>
      </c>
      <c r="AQ38">
        <v>0</v>
      </c>
      <c r="AR38">
        <v>33.999667000000002</v>
      </c>
      <c r="AS38">
        <v>36.465834999999998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2.6435719999999998</v>
      </c>
      <c r="AZ38">
        <v>0</v>
      </c>
      <c r="BA38">
        <v>0</v>
      </c>
      <c r="BB38">
        <v>5.156625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2085.4779149999999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365.60863799999998</v>
      </c>
      <c r="L39">
        <v>290.39775200000003</v>
      </c>
      <c r="M39">
        <v>93.406639999999996</v>
      </c>
      <c r="N39">
        <v>59.851751999999998</v>
      </c>
      <c r="O39">
        <v>125.670288</v>
      </c>
      <c r="P39">
        <v>144.34936500000001</v>
      </c>
      <c r="Q39">
        <v>15.012862999999999</v>
      </c>
      <c r="R39">
        <v>30.04786</v>
      </c>
      <c r="S39">
        <v>18.716850999999998</v>
      </c>
      <c r="T39">
        <v>2.3371879999999998</v>
      </c>
      <c r="U39">
        <v>403.024248</v>
      </c>
      <c r="V39">
        <v>13.859907</v>
      </c>
      <c r="W39">
        <v>44.654474999999998</v>
      </c>
      <c r="X39">
        <v>142.62768</v>
      </c>
      <c r="Y39">
        <v>0</v>
      </c>
      <c r="Z39">
        <v>12.551235999999999</v>
      </c>
      <c r="AA39">
        <v>13.521103999999999</v>
      </c>
      <c r="AB39">
        <v>15.558745</v>
      </c>
      <c r="AC39">
        <v>11.162604999999999</v>
      </c>
      <c r="AD39">
        <v>0</v>
      </c>
      <c r="AE39">
        <v>18.983470000000001</v>
      </c>
      <c r="AF39">
        <v>8.8757389999999994</v>
      </c>
      <c r="AG39">
        <v>49.919694</v>
      </c>
      <c r="AH39">
        <v>0</v>
      </c>
      <c r="AI39">
        <v>3.6709480000000001</v>
      </c>
      <c r="AJ39">
        <v>0</v>
      </c>
      <c r="AK39">
        <v>66.403822000000005</v>
      </c>
      <c r="AL39">
        <v>12.301397</v>
      </c>
      <c r="AM39">
        <v>18.093713999999999</v>
      </c>
      <c r="AN39">
        <v>0.72951100000000002</v>
      </c>
      <c r="AO39">
        <v>0</v>
      </c>
      <c r="AP39">
        <v>0</v>
      </c>
      <c r="AQ39">
        <v>0</v>
      </c>
      <c r="AR39">
        <v>33.999667000000002</v>
      </c>
      <c r="AS39">
        <v>37.216313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2.6435719999999998</v>
      </c>
      <c r="AZ39">
        <v>0</v>
      </c>
      <c r="BA39">
        <v>0</v>
      </c>
      <c r="BB39">
        <v>5.156625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2079.6016529999997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365.60863799999998</v>
      </c>
      <c r="L40">
        <v>290.39775200000003</v>
      </c>
      <c r="M40">
        <v>93.406639999999996</v>
      </c>
      <c r="N40">
        <v>59.851751999999998</v>
      </c>
      <c r="O40">
        <v>125.670288</v>
      </c>
      <c r="P40">
        <v>144.34936500000001</v>
      </c>
      <c r="Q40">
        <v>15.012862999999999</v>
      </c>
      <c r="R40">
        <v>30.04786</v>
      </c>
      <c r="S40">
        <v>18.716850999999998</v>
      </c>
      <c r="T40">
        <v>2.3371879999999998</v>
      </c>
      <c r="U40">
        <v>403.024248</v>
      </c>
      <c r="V40">
        <v>13.859907</v>
      </c>
      <c r="W40">
        <v>44.654474999999998</v>
      </c>
      <c r="X40">
        <v>142.62768</v>
      </c>
      <c r="Y40">
        <v>0</v>
      </c>
      <c r="Z40">
        <v>12.551235999999999</v>
      </c>
      <c r="AA40">
        <v>13.521103999999999</v>
      </c>
      <c r="AB40">
        <v>15.558745</v>
      </c>
      <c r="AC40">
        <v>11.162604999999999</v>
      </c>
      <c r="AD40">
        <v>0</v>
      </c>
      <c r="AE40">
        <v>18.983470000000001</v>
      </c>
      <c r="AF40">
        <v>8.8757389999999994</v>
      </c>
      <c r="AG40">
        <v>49.919694</v>
      </c>
      <c r="AH40">
        <v>0</v>
      </c>
      <c r="AI40">
        <v>3.6709480000000001</v>
      </c>
      <c r="AJ40">
        <v>0</v>
      </c>
      <c r="AK40">
        <v>66.403822000000005</v>
      </c>
      <c r="AL40">
        <v>12.301397</v>
      </c>
      <c r="AM40">
        <v>18.093713999999999</v>
      </c>
      <c r="AN40">
        <v>0.72951100000000002</v>
      </c>
      <c r="AO40">
        <v>0</v>
      </c>
      <c r="AP40">
        <v>0</v>
      </c>
      <c r="AQ40">
        <v>0</v>
      </c>
      <c r="AR40">
        <v>33.999667000000002</v>
      </c>
      <c r="AS40">
        <v>37.216313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2.6435719999999998</v>
      </c>
      <c r="AZ40">
        <v>0</v>
      </c>
      <c r="BA40">
        <v>0</v>
      </c>
      <c r="BB40">
        <v>5.156625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2079.6016529999997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365.60863799999998</v>
      </c>
      <c r="L41">
        <v>290.39775200000003</v>
      </c>
      <c r="M41">
        <v>93.406639999999996</v>
      </c>
      <c r="N41">
        <v>59.851751999999998</v>
      </c>
      <c r="O41">
        <v>125.670288</v>
      </c>
      <c r="P41">
        <v>144.34936500000001</v>
      </c>
      <c r="Q41">
        <v>15.012862999999999</v>
      </c>
      <c r="R41">
        <v>30.04786</v>
      </c>
      <c r="S41">
        <v>18.716850999999998</v>
      </c>
      <c r="T41">
        <v>2.3371879999999998</v>
      </c>
      <c r="U41">
        <v>389.77199999999999</v>
      </c>
      <c r="V41">
        <v>13.859907</v>
      </c>
      <c r="W41">
        <v>44.654474999999998</v>
      </c>
      <c r="X41">
        <v>142.62768</v>
      </c>
      <c r="Y41">
        <v>0</v>
      </c>
      <c r="Z41">
        <v>12.551235999999999</v>
      </c>
      <c r="AA41">
        <v>0</v>
      </c>
      <c r="AB41">
        <v>15.558745</v>
      </c>
      <c r="AC41">
        <v>0</v>
      </c>
      <c r="AD41">
        <v>0</v>
      </c>
      <c r="AE41">
        <v>18.983470000000001</v>
      </c>
      <c r="AF41">
        <v>8.8757389999999994</v>
      </c>
      <c r="AG41">
        <v>49.919694</v>
      </c>
      <c r="AH41">
        <v>0</v>
      </c>
      <c r="AI41">
        <v>3.6709480000000001</v>
      </c>
      <c r="AJ41">
        <v>0</v>
      </c>
      <c r="AK41">
        <v>66.403822000000005</v>
      </c>
      <c r="AL41">
        <v>2.236618</v>
      </c>
      <c r="AM41">
        <v>18.093713999999999</v>
      </c>
      <c r="AN41">
        <v>0.72951100000000002</v>
      </c>
      <c r="AO41">
        <v>0</v>
      </c>
      <c r="AP41">
        <v>0</v>
      </c>
      <c r="AQ41">
        <v>0</v>
      </c>
      <c r="AR41">
        <v>33.999667000000002</v>
      </c>
      <c r="AS41">
        <v>36.465834999999998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2.6435719999999998</v>
      </c>
      <c r="AZ41">
        <v>0</v>
      </c>
      <c r="BA41">
        <v>0</v>
      </c>
      <c r="BB41">
        <v>5.156625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2030.8504389999998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365.60863799999998</v>
      </c>
      <c r="L42">
        <v>290.39775200000003</v>
      </c>
      <c r="M42">
        <v>93.406639999999996</v>
      </c>
      <c r="N42">
        <v>59.851751999999998</v>
      </c>
      <c r="O42">
        <v>125.670288</v>
      </c>
      <c r="P42">
        <v>144.34936500000001</v>
      </c>
      <c r="Q42">
        <v>15.012862999999999</v>
      </c>
      <c r="R42">
        <v>30.04786</v>
      </c>
      <c r="S42">
        <v>18.716850999999998</v>
      </c>
      <c r="T42">
        <v>2.3371879999999998</v>
      </c>
      <c r="U42">
        <v>378.94499999999999</v>
      </c>
      <c r="V42">
        <v>13.859907</v>
      </c>
      <c r="W42">
        <v>44.654474999999998</v>
      </c>
      <c r="X42">
        <v>142.62768</v>
      </c>
      <c r="Y42">
        <v>0</v>
      </c>
      <c r="Z42">
        <v>12.551235999999999</v>
      </c>
      <c r="AA42">
        <v>0</v>
      </c>
      <c r="AB42">
        <v>15.558745</v>
      </c>
      <c r="AC42">
        <v>0</v>
      </c>
      <c r="AD42">
        <v>0</v>
      </c>
      <c r="AE42">
        <v>18.983470000000001</v>
      </c>
      <c r="AF42">
        <v>8.8757389999999994</v>
      </c>
      <c r="AG42">
        <v>49.919694</v>
      </c>
      <c r="AH42">
        <v>0</v>
      </c>
      <c r="AI42">
        <v>3.6709480000000001</v>
      </c>
      <c r="AJ42">
        <v>0</v>
      </c>
      <c r="AK42">
        <v>66.403822000000005</v>
      </c>
      <c r="AL42">
        <v>2.236618</v>
      </c>
      <c r="AM42">
        <v>18.093713999999999</v>
      </c>
      <c r="AN42">
        <v>0.72951100000000002</v>
      </c>
      <c r="AO42">
        <v>0</v>
      </c>
      <c r="AP42">
        <v>0</v>
      </c>
      <c r="AQ42">
        <v>0</v>
      </c>
      <c r="AR42">
        <v>33.999667000000002</v>
      </c>
      <c r="AS42">
        <v>36.465834999999998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2.6435719999999998</v>
      </c>
      <c r="AZ42">
        <v>0</v>
      </c>
      <c r="BA42">
        <v>0</v>
      </c>
      <c r="BB42">
        <v>5.156625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2020.0234389999998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365.60863799999998</v>
      </c>
      <c r="L43">
        <v>290.39775200000003</v>
      </c>
      <c r="M43">
        <v>93.406639999999996</v>
      </c>
      <c r="N43">
        <v>59.851751999999998</v>
      </c>
      <c r="O43">
        <v>125.670288</v>
      </c>
      <c r="P43">
        <v>144.34936500000001</v>
      </c>
      <c r="Q43">
        <v>15.012862999999999</v>
      </c>
      <c r="R43">
        <v>30.04786</v>
      </c>
      <c r="S43">
        <v>18.716850999999998</v>
      </c>
      <c r="T43">
        <v>2.3371879999999998</v>
      </c>
      <c r="U43">
        <v>365.95260000000002</v>
      </c>
      <c r="V43">
        <v>13.859907</v>
      </c>
      <c r="W43">
        <v>36.110306999999999</v>
      </c>
      <c r="X43">
        <v>119.463154</v>
      </c>
      <c r="Y43">
        <v>0</v>
      </c>
      <c r="Z43">
        <v>12.551235999999999</v>
      </c>
      <c r="AA43">
        <v>0</v>
      </c>
      <c r="AB43">
        <v>15.558745</v>
      </c>
      <c r="AC43">
        <v>0</v>
      </c>
      <c r="AD43">
        <v>0</v>
      </c>
      <c r="AE43">
        <v>18.983470000000001</v>
      </c>
      <c r="AF43">
        <v>8.8757389999999994</v>
      </c>
      <c r="AG43">
        <v>49.919694</v>
      </c>
      <c r="AH43">
        <v>0</v>
      </c>
      <c r="AI43">
        <v>0</v>
      </c>
      <c r="AJ43">
        <v>0</v>
      </c>
      <c r="AK43">
        <v>66.403822000000005</v>
      </c>
      <c r="AL43">
        <v>2.236618</v>
      </c>
      <c r="AM43">
        <v>18.093713999999999</v>
      </c>
      <c r="AN43">
        <v>0.72951100000000002</v>
      </c>
      <c r="AO43">
        <v>0</v>
      </c>
      <c r="AP43">
        <v>0</v>
      </c>
      <c r="AQ43">
        <v>0</v>
      </c>
      <c r="AR43">
        <v>31.874687999999999</v>
      </c>
      <c r="AS43">
        <v>36.465834999999998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2.6435719999999998</v>
      </c>
      <c r="AZ43">
        <v>0</v>
      </c>
      <c r="BA43">
        <v>0</v>
      </c>
      <c r="BB43">
        <v>5.156625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1969.5264179999999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365.60863799999998</v>
      </c>
      <c r="L44">
        <v>290.39775200000003</v>
      </c>
      <c r="M44">
        <v>93.406639999999996</v>
      </c>
      <c r="N44">
        <v>59.851751999999998</v>
      </c>
      <c r="O44">
        <v>125.670288</v>
      </c>
      <c r="P44">
        <v>144.34936500000001</v>
      </c>
      <c r="Q44">
        <v>15.012862999999999</v>
      </c>
      <c r="R44">
        <v>30.04786</v>
      </c>
      <c r="S44">
        <v>18.716850999999998</v>
      </c>
      <c r="T44">
        <v>2.3371879999999998</v>
      </c>
      <c r="U44">
        <v>358.37369999999999</v>
      </c>
      <c r="V44">
        <v>13.859907</v>
      </c>
      <c r="W44">
        <v>36.110306999999999</v>
      </c>
      <c r="X44">
        <v>114.632041</v>
      </c>
      <c r="Y44">
        <v>0</v>
      </c>
      <c r="Z44">
        <v>12.551235999999999</v>
      </c>
      <c r="AA44">
        <v>0</v>
      </c>
      <c r="AB44">
        <v>15.558745</v>
      </c>
      <c r="AC44">
        <v>0</v>
      </c>
      <c r="AD44">
        <v>0</v>
      </c>
      <c r="AE44">
        <v>18.983470000000001</v>
      </c>
      <c r="AF44">
        <v>8.8757389999999994</v>
      </c>
      <c r="AG44">
        <v>49.919694</v>
      </c>
      <c r="AH44">
        <v>0</v>
      </c>
      <c r="AI44">
        <v>0</v>
      </c>
      <c r="AJ44">
        <v>0</v>
      </c>
      <c r="AK44">
        <v>66.403822000000005</v>
      </c>
      <c r="AL44">
        <v>24.602793999999999</v>
      </c>
      <c r="AM44">
        <v>18.093713999999999</v>
      </c>
      <c r="AN44">
        <v>0.72951100000000002</v>
      </c>
      <c r="AO44">
        <v>0</v>
      </c>
      <c r="AP44">
        <v>0</v>
      </c>
      <c r="AQ44">
        <v>0</v>
      </c>
      <c r="AR44">
        <v>31.874687999999999</v>
      </c>
      <c r="AS44">
        <v>36.465834999999998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2.6435719999999998</v>
      </c>
      <c r="AZ44">
        <v>0</v>
      </c>
      <c r="BA44">
        <v>0</v>
      </c>
      <c r="BB44">
        <v>5.156625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1979.482581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365.60863799999998</v>
      </c>
      <c r="L45">
        <v>291.02331199999998</v>
      </c>
      <c r="M45">
        <v>93.406639999999996</v>
      </c>
      <c r="N45">
        <v>59.851751999999998</v>
      </c>
      <c r="O45">
        <v>125.670288</v>
      </c>
      <c r="P45">
        <v>144.34936500000001</v>
      </c>
      <c r="Q45">
        <v>15.012862999999999</v>
      </c>
      <c r="R45">
        <v>30.04786</v>
      </c>
      <c r="S45">
        <v>18.716850999999998</v>
      </c>
      <c r="T45">
        <v>2.3371879999999998</v>
      </c>
      <c r="U45">
        <v>334.55430000000001</v>
      </c>
      <c r="V45">
        <v>13.859907</v>
      </c>
      <c r="W45">
        <v>36.110306999999999</v>
      </c>
      <c r="X45">
        <v>114.632041</v>
      </c>
      <c r="Y45">
        <v>0</v>
      </c>
      <c r="Z45">
        <v>12.551235999999999</v>
      </c>
      <c r="AA45">
        <v>0</v>
      </c>
      <c r="AB45">
        <v>15.558745</v>
      </c>
      <c r="AC45">
        <v>0</v>
      </c>
      <c r="AD45">
        <v>0</v>
      </c>
      <c r="AE45">
        <v>18.983470000000001</v>
      </c>
      <c r="AF45">
        <v>8.8757389999999994</v>
      </c>
      <c r="AG45">
        <v>49.919694</v>
      </c>
      <c r="AH45">
        <v>0</v>
      </c>
      <c r="AI45">
        <v>0</v>
      </c>
      <c r="AJ45">
        <v>0</v>
      </c>
      <c r="AK45">
        <v>66.403822000000005</v>
      </c>
      <c r="AL45">
        <v>76.391673999999995</v>
      </c>
      <c r="AM45">
        <v>18.093713999999999</v>
      </c>
      <c r="AN45">
        <v>0.72951100000000002</v>
      </c>
      <c r="AO45">
        <v>0</v>
      </c>
      <c r="AP45">
        <v>6.6573060000000002</v>
      </c>
      <c r="AQ45">
        <v>0</v>
      </c>
      <c r="AR45">
        <v>31.874687999999999</v>
      </c>
      <c r="AS45">
        <v>36.465834999999998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2.6435719999999998</v>
      </c>
      <c r="AZ45">
        <v>0</v>
      </c>
      <c r="BA45">
        <v>0</v>
      </c>
      <c r="BB45">
        <v>5.156625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2014.734927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365.60863799999998</v>
      </c>
      <c r="L46">
        <v>291.02331199999998</v>
      </c>
      <c r="M46">
        <v>93.406639999999996</v>
      </c>
      <c r="N46">
        <v>59.851751999999998</v>
      </c>
      <c r="O46">
        <v>125.670288</v>
      </c>
      <c r="P46">
        <v>144.34936500000001</v>
      </c>
      <c r="Q46">
        <v>15.012862999999999</v>
      </c>
      <c r="R46">
        <v>30.04786</v>
      </c>
      <c r="S46">
        <v>18.716850999999998</v>
      </c>
      <c r="T46">
        <v>2.3371879999999998</v>
      </c>
      <c r="U46">
        <v>334.55430000000001</v>
      </c>
      <c r="V46">
        <v>13.859907</v>
      </c>
      <c r="W46">
        <v>36.110306999999999</v>
      </c>
      <c r="X46">
        <v>114.632041</v>
      </c>
      <c r="Y46">
        <v>0</v>
      </c>
      <c r="Z46">
        <v>12.551235999999999</v>
      </c>
      <c r="AA46">
        <v>0</v>
      </c>
      <c r="AB46">
        <v>15.558745</v>
      </c>
      <c r="AC46">
        <v>0</v>
      </c>
      <c r="AD46">
        <v>0</v>
      </c>
      <c r="AE46">
        <v>18.983470000000001</v>
      </c>
      <c r="AF46">
        <v>8.8757389999999994</v>
      </c>
      <c r="AG46">
        <v>49.919694</v>
      </c>
      <c r="AH46">
        <v>0</v>
      </c>
      <c r="AI46">
        <v>0</v>
      </c>
      <c r="AJ46">
        <v>0</v>
      </c>
      <c r="AK46">
        <v>66.403822000000005</v>
      </c>
      <c r="AL46">
        <v>76.391673999999995</v>
      </c>
      <c r="AM46">
        <v>18.093713999999999</v>
      </c>
      <c r="AN46">
        <v>0.72951100000000002</v>
      </c>
      <c r="AO46">
        <v>0</v>
      </c>
      <c r="AP46">
        <v>6.6573060000000002</v>
      </c>
      <c r="AQ46">
        <v>0</v>
      </c>
      <c r="AR46">
        <v>31.874687999999999</v>
      </c>
      <c r="AS46">
        <v>36.465834999999998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2.6435719999999998</v>
      </c>
      <c r="AZ46">
        <v>0</v>
      </c>
      <c r="BA46">
        <v>0</v>
      </c>
      <c r="BB46">
        <v>5.156625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2014.734927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365.60863799999998</v>
      </c>
      <c r="L47">
        <v>291.02331199999998</v>
      </c>
      <c r="M47">
        <v>93.406639999999996</v>
      </c>
      <c r="N47">
        <v>59.851751999999998</v>
      </c>
      <c r="O47">
        <v>125.670288</v>
      </c>
      <c r="P47">
        <v>144.34936500000001</v>
      </c>
      <c r="Q47">
        <v>15.012862999999999</v>
      </c>
      <c r="R47">
        <v>30.04786</v>
      </c>
      <c r="S47">
        <v>18.716850999999998</v>
      </c>
      <c r="T47">
        <v>2.3371879999999998</v>
      </c>
      <c r="U47">
        <v>334.55430000000001</v>
      </c>
      <c r="V47">
        <v>13.859907</v>
      </c>
      <c r="W47">
        <v>36.110306999999999</v>
      </c>
      <c r="X47">
        <v>114.632041</v>
      </c>
      <c r="Y47">
        <v>0</v>
      </c>
      <c r="Z47">
        <v>6.2756179999999997</v>
      </c>
      <c r="AA47">
        <v>0</v>
      </c>
      <c r="AB47">
        <v>15.558745</v>
      </c>
      <c r="AC47">
        <v>0</v>
      </c>
      <c r="AD47">
        <v>0</v>
      </c>
      <c r="AE47">
        <v>18.983470000000001</v>
      </c>
      <c r="AF47">
        <v>8.8757389999999994</v>
      </c>
      <c r="AG47">
        <v>49.919694</v>
      </c>
      <c r="AH47">
        <v>23.593245</v>
      </c>
      <c r="AI47">
        <v>0</v>
      </c>
      <c r="AJ47">
        <v>0</v>
      </c>
      <c r="AK47">
        <v>66.403822000000005</v>
      </c>
      <c r="AL47">
        <v>76.391673999999995</v>
      </c>
      <c r="AM47">
        <v>18.093713999999999</v>
      </c>
      <c r="AN47">
        <v>0.72951100000000002</v>
      </c>
      <c r="AO47">
        <v>0</v>
      </c>
      <c r="AP47">
        <v>6.6573060000000002</v>
      </c>
      <c r="AQ47">
        <v>0</v>
      </c>
      <c r="AR47">
        <v>31.874687999999999</v>
      </c>
      <c r="AS47">
        <v>36.465834999999998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2.6435719999999998</v>
      </c>
      <c r="AZ47">
        <v>0</v>
      </c>
      <c r="BA47">
        <v>0.90412099999999995</v>
      </c>
      <c r="BB47">
        <v>5.156625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2032.9566749999999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365.60863799999998</v>
      </c>
      <c r="L48">
        <v>265.33685600000001</v>
      </c>
      <c r="M48">
        <v>93.406639999999996</v>
      </c>
      <c r="N48">
        <v>59.851751999999998</v>
      </c>
      <c r="O48">
        <v>125.670288</v>
      </c>
      <c r="P48">
        <v>144.34936500000001</v>
      </c>
      <c r="Q48">
        <v>15.012862999999999</v>
      </c>
      <c r="R48">
        <v>30.04786</v>
      </c>
      <c r="S48">
        <v>18.716850999999998</v>
      </c>
      <c r="T48">
        <v>2.3371879999999998</v>
      </c>
      <c r="U48">
        <v>334.55430000000001</v>
      </c>
      <c r="V48">
        <v>13.859907</v>
      </c>
      <c r="W48">
        <v>36.110306999999999</v>
      </c>
      <c r="X48">
        <v>114.632041</v>
      </c>
      <c r="Y48">
        <v>0</v>
      </c>
      <c r="Z48">
        <v>6.2756179999999997</v>
      </c>
      <c r="AA48">
        <v>0</v>
      </c>
      <c r="AB48">
        <v>15.558745</v>
      </c>
      <c r="AC48">
        <v>0</v>
      </c>
      <c r="AD48">
        <v>0</v>
      </c>
      <c r="AE48">
        <v>18.983470000000001</v>
      </c>
      <c r="AF48">
        <v>8.8757389999999994</v>
      </c>
      <c r="AG48">
        <v>49.919694</v>
      </c>
      <c r="AH48">
        <v>23.593245</v>
      </c>
      <c r="AI48">
        <v>0</v>
      </c>
      <c r="AJ48">
        <v>0</v>
      </c>
      <c r="AK48">
        <v>66.403822000000005</v>
      </c>
      <c r="AL48">
        <v>76.391673999999995</v>
      </c>
      <c r="AM48">
        <v>18.093713999999999</v>
      </c>
      <c r="AN48">
        <v>0.72951100000000002</v>
      </c>
      <c r="AO48">
        <v>0</v>
      </c>
      <c r="AP48">
        <v>6.6573060000000002</v>
      </c>
      <c r="AQ48">
        <v>0</v>
      </c>
      <c r="AR48">
        <v>31.874687999999999</v>
      </c>
      <c r="AS48">
        <v>36.465834999999998</v>
      </c>
      <c r="AT48">
        <v>19.247983999999999</v>
      </c>
      <c r="AU48">
        <v>0</v>
      </c>
      <c r="AV48">
        <v>0</v>
      </c>
      <c r="AW48">
        <v>0</v>
      </c>
      <c r="AX48">
        <v>0</v>
      </c>
      <c r="AY48">
        <v>2.6435719999999998</v>
      </c>
      <c r="AZ48">
        <v>0</v>
      </c>
      <c r="BA48">
        <v>0.90412099999999995</v>
      </c>
      <c r="BB48">
        <v>5.156625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2007.270219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365.60863799999998</v>
      </c>
      <c r="L49">
        <v>265.33685600000001</v>
      </c>
      <c r="M49">
        <v>93.406639999999996</v>
      </c>
      <c r="N49">
        <v>59.851751999999998</v>
      </c>
      <c r="O49">
        <v>125.670288</v>
      </c>
      <c r="P49">
        <v>144.34936500000001</v>
      </c>
      <c r="Q49">
        <v>15.012862999999999</v>
      </c>
      <c r="R49">
        <v>30.04786</v>
      </c>
      <c r="S49">
        <v>18.716850999999998</v>
      </c>
      <c r="T49">
        <v>2.3371879999999998</v>
      </c>
      <c r="U49">
        <v>334.55430000000001</v>
      </c>
      <c r="V49">
        <v>13.859907</v>
      </c>
      <c r="W49">
        <v>36.110306999999999</v>
      </c>
      <c r="X49">
        <v>114.632041</v>
      </c>
      <c r="Y49">
        <v>0</v>
      </c>
      <c r="Z49">
        <v>6.2756179999999997</v>
      </c>
      <c r="AA49">
        <v>0</v>
      </c>
      <c r="AB49">
        <v>15.558745</v>
      </c>
      <c r="AC49">
        <v>0</v>
      </c>
      <c r="AD49">
        <v>0</v>
      </c>
      <c r="AE49">
        <v>18.983470000000001</v>
      </c>
      <c r="AF49">
        <v>8.8757389999999994</v>
      </c>
      <c r="AG49">
        <v>49.919694</v>
      </c>
      <c r="AH49">
        <v>23.593245</v>
      </c>
      <c r="AI49">
        <v>0</v>
      </c>
      <c r="AJ49">
        <v>0</v>
      </c>
      <c r="AK49">
        <v>66.403822000000005</v>
      </c>
      <c r="AL49">
        <v>24.602793999999999</v>
      </c>
      <c r="AM49">
        <v>18.093713999999999</v>
      </c>
      <c r="AN49">
        <v>0.72951100000000002</v>
      </c>
      <c r="AO49">
        <v>0</v>
      </c>
      <c r="AP49">
        <v>0</v>
      </c>
      <c r="AQ49">
        <v>0</v>
      </c>
      <c r="AR49">
        <v>31.874687999999999</v>
      </c>
      <c r="AS49">
        <v>36.465834999999998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2.6435719999999998</v>
      </c>
      <c r="AZ49">
        <v>0</v>
      </c>
      <c r="BA49">
        <v>0.90412099999999995</v>
      </c>
      <c r="BB49">
        <v>4.0501430000000003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1947.7175509999997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365.60863799999998</v>
      </c>
      <c r="L50">
        <v>265.33685600000001</v>
      </c>
      <c r="M50">
        <v>93.406639999999996</v>
      </c>
      <c r="N50">
        <v>59.851751999999998</v>
      </c>
      <c r="O50">
        <v>125.670288</v>
      </c>
      <c r="P50">
        <v>144.34936500000001</v>
      </c>
      <c r="Q50">
        <v>15.012862999999999</v>
      </c>
      <c r="R50">
        <v>30.04786</v>
      </c>
      <c r="S50">
        <v>18.716850999999998</v>
      </c>
      <c r="T50">
        <v>2.3371879999999998</v>
      </c>
      <c r="U50">
        <v>334.55430000000001</v>
      </c>
      <c r="V50">
        <v>13.859907</v>
      </c>
      <c r="W50">
        <v>36.110306999999999</v>
      </c>
      <c r="X50">
        <v>114.632041</v>
      </c>
      <c r="Y50">
        <v>0</v>
      </c>
      <c r="Z50">
        <v>6.2756179999999997</v>
      </c>
      <c r="AA50">
        <v>0</v>
      </c>
      <c r="AB50">
        <v>15.558745</v>
      </c>
      <c r="AC50">
        <v>0</v>
      </c>
      <c r="AD50">
        <v>0</v>
      </c>
      <c r="AE50">
        <v>18.983470000000001</v>
      </c>
      <c r="AF50">
        <v>8.8757389999999994</v>
      </c>
      <c r="AG50">
        <v>49.919694</v>
      </c>
      <c r="AH50">
        <v>23.593245</v>
      </c>
      <c r="AI50">
        <v>0</v>
      </c>
      <c r="AJ50">
        <v>0</v>
      </c>
      <c r="AK50">
        <v>66.403822000000005</v>
      </c>
      <c r="AL50">
        <v>2.236618</v>
      </c>
      <c r="AM50">
        <v>18.093713999999999</v>
      </c>
      <c r="AN50">
        <v>0.72951100000000002</v>
      </c>
      <c r="AO50">
        <v>0</v>
      </c>
      <c r="AP50">
        <v>0</v>
      </c>
      <c r="AQ50">
        <v>0</v>
      </c>
      <c r="AR50">
        <v>31.874687999999999</v>
      </c>
      <c r="AS50">
        <v>36.465834999999998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2.6435719999999998</v>
      </c>
      <c r="AZ50">
        <v>0</v>
      </c>
      <c r="BA50">
        <v>0.90412099999999995</v>
      </c>
      <c r="BB50">
        <v>4.0501430000000003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1925.3513749999997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365.60863799999998</v>
      </c>
      <c r="L51">
        <v>244.76074399999999</v>
      </c>
      <c r="M51">
        <v>93.406639999999996</v>
      </c>
      <c r="N51">
        <v>59.851751999999998</v>
      </c>
      <c r="O51">
        <v>125.670288</v>
      </c>
      <c r="P51">
        <v>144.34936500000001</v>
      </c>
      <c r="Q51">
        <v>12.119695999999999</v>
      </c>
      <c r="R51">
        <v>24.200413999999999</v>
      </c>
      <c r="S51">
        <v>15.217758</v>
      </c>
      <c r="T51">
        <v>2.3371879999999998</v>
      </c>
      <c r="U51">
        <v>334.55430000000001</v>
      </c>
      <c r="V51">
        <v>11.01948</v>
      </c>
      <c r="W51">
        <v>36.110306999999999</v>
      </c>
      <c r="X51">
        <v>114.632041</v>
      </c>
      <c r="Y51">
        <v>0</v>
      </c>
      <c r="Z51">
        <v>6.2756179999999997</v>
      </c>
      <c r="AA51">
        <v>0</v>
      </c>
      <c r="AB51">
        <v>3.9369290000000001</v>
      </c>
      <c r="AC51">
        <v>0</v>
      </c>
      <c r="AD51">
        <v>0</v>
      </c>
      <c r="AE51">
        <v>18.983470000000001</v>
      </c>
      <c r="AF51">
        <v>8.8757389999999994</v>
      </c>
      <c r="AG51">
        <v>49.919694</v>
      </c>
      <c r="AH51">
        <v>23.593245</v>
      </c>
      <c r="AI51">
        <v>0</v>
      </c>
      <c r="AJ51">
        <v>0</v>
      </c>
      <c r="AK51">
        <v>66.403822000000005</v>
      </c>
      <c r="AL51">
        <v>2.236618</v>
      </c>
      <c r="AM51">
        <v>12.056372</v>
      </c>
      <c r="AN51">
        <v>0.72951100000000002</v>
      </c>
      <c r="AO51">
        <v>0</v>
      </c>
      <c r="AP51">
        <v>0</v>
      </c>
      <c r="AQ51">
        <v>0</v>
      </c>
      <c r="AR51">
        <v>29.749708999999999</v>
      </c>
      <c r="AS51">
        <v>36.465834999999998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0.90412099999999995</v>
      </c>
      <c r="BB51">
        <v>4.0501430000000003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1867.2674209999996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365.60863799999998</v>
      </c>
      <c r="L52">
        <v>244.76074399999999</v>
      </c>
      <c r="M52">
        <v>93.406639999999996</v>
      </c>
      <c r="N52">
        <v>59.851751999999998</v>
      </c>
      <c r="O52">
        <v>125.670288</v>
      </c>
      <c r="P52">
        <v>144.34936500000001</v>
      </c>
      <c r="Q52">
        <v>12.119695999999999</v>
      </c>
      <c r="R52">
        <v>29.011837</v>
      </c>
      <c r="S52">
        <v>15.217758</v>
      </c>
      <c r="T52">
        <v>2.3371879999999998</v>
      </c>
      <c r="U52">
        <v>334.55430000000001</v>
      </c>
      <c r="V52">
        <v>13.2842</v>
      </c>
      <c r="W52">
        <v>36.110306999999999</v>
      </c>
      <c r="X52">
        <v>114.685936</v>
      </c>
      <c r="Y52">
        <v>0</v>
      </c>
      <c r="Z52">
        <v>6.2756179999999997</v>
      </c>
      <c r="AA52">
        <v>0</v>
      </c>
      <c r="AB52">
        <v>3.9369290000000001</v>
      </c>
      <c r="AC52">
        <v>0</v>
      </c>
      <c r="AD52">
        <v>0</v>
      </c>
      <c r="AE52">
        <v>18.983470000000001</v>
      </c>
      <c r="AF52">
        <v>8.8757389999999994</v>
      </c>
      <c r="AG52">
        <v>49.919694</v>
      </c>
      <c r="AH52">
        <v>23.593245</v>
      </c>
      <c r="AI52">
        <v>0</v>
      </c>
      <c r="AJ52">
        <v>0</v>
      </c>
      <c r="AK52">
        <v>66.403822000000005</v>
      </c>
      <c r="AL52">
        <v>2.236618</v>
      </c>
      <c r="AM52">
        <v>12.056372</v>
      </c>
      <c r="AN52">
        <v>0.72951100000000002</v>
      </c>
      <c r="AO52">
        <v>0</v>
      </c>
      <c r="AP52">
        <v>0</v>
      </c>
      <c r="AQ52">
        <v>0</v>
      </c>
      <c r="AR52">
        <v>29.749708999999999</v>
      </c>
      <c r="AS52">
        <v>36.465834999999998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0.90412099999999995</v>
      </c>
      <c r="BB52">
        <v>4.0501430000000003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1874.3974589999998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365.60863799999998</v>
      </c>
      <c r="L53">
        <v>244.76074399999999</v>
      </c>
      <c r="M53">
        <v>93.406639999999996</v>
      </c>
      <c r="N53">
        <v>59.851751999999998</v>
      </c>
      <c r="O53">
        <v>125.670288</v>
      </c>
      <c r="P53">
        <v>144.34936500000001</v>
      </c>
      <c r="Q53">
        <v>12.119695999999999</v>
      </c>
      <c r="R53">
        <v>24.421766000000002</v>
      </c>
      <c r="S53">
        <v>15.217758</v>
      </c>
      <c r="T53">
        <v>2.3371879999999998</v>
      </c>
      <c r="U53">
        <v>334.55430000000001</v>
      </c>
      <c r="V53">
        <v>11.01948</v>
      </c>
      <c r="W53">
        <v>36.110306999999999</v>
      </c>
      <c r="X53">
        <v>114.685936</v>
      </c>
      <c r="Y53">
        <v>0</v>
      </c>
      <c r="Z53">
        <v>12.551235999999999</v>
      </c>
      <c r="AA53">
        <v>0</v>
      </c>
      <c r="AB53">
        <v>3.9369290000000001</v>
      </c>
      <c r="AC53">
        <v>0</v>
      </c>
      <c r="AD53">
        <v>0</v>
      </c>
      <c r="AE53">
        <v>18.983470000000001</v>
      </c>
      <c r="AF53">
        <v>8.8757389999999994</v>
      </c>
      <c r="AG53">
        <v>49.919694</v>
      </c>
      <c r="AH53">
        <v>23.593245</v>
      </c>
      <c r="AI53">
        <v>0</v>
      </c>
      <c r="AJ53">
        <v>0</v>
      </c>
      <c r="AK53">
        <v>66.403822000000005</v>
      </c>
      <c r="AL53">
        <v>2.236618</v>
      </c>
      <c r="AM53">
        <v>12.056372</v>
      </c>
      <c r="AN53">
        <v>0.72951100000000002</v>
      </c>
      <c r="AO53">
        <v>0</v>
      </c>
      <c r="AP53">
        <v>0</v>
      </c>
      <c r="AQ53">
        <v>0</v>
      </c>
      <c r="AR53">
        <v>29.749708999999999</v>
      </c>
      <c r="AS53">
        <v>36.465834999999998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0.90412099999999995</v>
      </c>
      <c r="BB53">
        <v>4.0501430000000003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1873.8182859999997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365.60863799999998</v>
      </c>
      <c r="L54">
        <v>244.76074399999999</v>
      </c>
      <c r="M54">
        <v>93.406639999999996</v>
      </c>
      <c r="N54">
        <v>59.851751999999998</v>
      </c>
      <c r="O54">
        <v>125.670288</v>
      </c>
      <c r="P54">
        <v>144.34936500000001</v>
      </c>
      <c r="Q54">
        <v>12.119695999999999</v>
      </c>
      <c r="R54">
        <v>24.421766000000002</v>
      </c>
      <c r="S54">
        <v>15.217758</v>
      </c>
      <c r="T54">
        <v>2.3371879999999998</v>
      </c>
      <c r="U54">
        <v>334.55430000000001</v>
      </c>
      <c r="V54">
        <v>11.01948</v>
      </c>
      <c r="W54">
        <v>36.110306999999999</v>
      </c>
      <c r="X54">
        <v>114.685936</v>
      </c>
      <c r="Y54">
        <v>0</v>
      </c>
      <c r="Z54">
        <v>12.551235999999999</v>
      </c>
      <c r="AA54">
        <v>0</v>
      </c>
      <c r="AB54">
        <v>0</v>
      </c>
      <c r="AC54">
        <v>0</v>
      </c>
      <c r="AD54">
        <v>0</v>
      </c>
      <c r="AE54">
        <v>18.983470000000001</v>
      </c>
      <c r="AF54">
        <v>8.8757389999999994</v>
      </c>
      <c r="AG54">
        <v>49.919694</v>
      </c>
      <c r="AH54">
        <v>23.593245</v>
      </c>
      <c r="AI54">
        <v>0</v>
      </c>
      <c r="AJ54">
        <v>0</v>
      </c>
      <c r="AK54">
        <v>66.403822000000005</v>
      </c>
      <c r="AL54">
        <v>2.236618</v>
      </c>
      <c r="AM54">
        <v>0</v>
      </c>
      <c r="AN54">
        <v>0.72951100000000002</v>
      </c>
      <c r="AO54">
        <v>0</v>
      </c>
      <c r="AP54">
        <v>0</v>
      </c>
      <c r="AQ54">
        <v>0</v>
      </c>
      <c r="AR54">
        <v>29.749708999999999</v>
      </c>
      <c r="AS54">
        <v>36.465834999999998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0.90412099999999995</v>
      </c>
      <c r="BB54">
        <v>4.0501430000000003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1857.8249849999997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365.60863799999998</v>
      </c>
      <c r="L55">
        <v>244.76074399999999</v>
      </c>
      <c r="M55">
        <v>93.406639999999996</v>
      </c>
      <c r="N55">
        <v>59.851751999999998</v>
      </c>
      <c r="O55">
        <v>125.670288</v>
      </c>
      <c r="P55">
        <v>144.34936500000001</v>
      </c>
      <c r="Q55">
        <v>14.566212999999999</v>
      </c>
      <c r="R55">
        <v>29.011837</v>
      </c>
      <c r="S55">
        <v>17.821531</v>
      </c>
      <c r="T55">
        <v>2.3371879999999998</v>
      </c>
      <c r="U55">
        <v>334.55430000000001</v>
      </c>
      <c r="V55">
        <v>13.2842</v>
      </c>
      <c r="W55">
        <v>36.110306999999999</v>
      </c>
      <c r="X55">
        <v>114.685936</v>
      </c>
      <c r="Y55">
        <v>0</v>
      </c>
      <c r="Z55">
        <v>12.551235999999999</v>
      </c>
      <c r="AA55">
        <v>0</v>
      </c>
      <c r="AB55">
        <v>0</v>
      </c>
      <c r="AC55">
        <v>0</v>
      </c>
      <c r="AD55">
        <v>0</v>
      </c>
      <c r="AE55">
        <v>18.983470000000001</v>
      </c>
      <c r="AF55">
        <v>8.8757389999999994</v>
      </c>
      <c r="AG55">
        <v>49.919694</v>
      </c>
      <c r="AH55">
        <v>23.593245</v>
      </c>
      <c r="AI55">
        <v>0</v>
      </c>
      <c r="AJ55">
        <v>0</v>
      </c>
      <c r="AK55">
        <v>66.403822000000005</v>
      </c>
      <c r="AL55">
        <v>2.236618</v>
      </c>
      <c r="AM55">
        <v>0</v>
      </c>
      <c r="AN55">
        <v>0.72951100000000002</v>
      </c>
      <c r="AO55">
        <v>0</v>
      </c>
      <c r="AP55">
        <v>0</v>
      </c>
      <c r="AQ55">
        <v>0</v>
      </c>
      <c r="AR55">
        <v>29.749708999999999</v>
      </c>
      <c r="AS55">
        <v>36.465834999999998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0.90412099999999995</v>
      </c>
      <c r="BB55">
        <v>4.0501430000000003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1869.7300660000001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365.60863799999998</v>
      </c>
      <c r="L56">
        <v>244.76074399999999</v>
      </c>
      <c r="M56">
        <v>93.406639999999996</v>
      </c>
      <c r="N56">
        <v>59.851751999999998</v>
      </c>
      <c r="O56">
        <v>125.670288</v>
      </c>
      <c r="P56">
        <v>144.34936500000001</v>
      </c>
      <c r="Q56">
        <v>14.566212999999999</v>
      </c>
      <c r="R56">
        <v>29.011837</v>
      </c>
      <c r="S56">
        <v>17.821531</v>
      </c>
      <c r="T56">
        <v>2.3371879999999998</v>
      </c>
      <c r="U56">
        <v>334.55430000000001</v>
      </c>
      <c r="V56">
        <v>13.2842</v>
      </c>
      <c r="W56">
        <v>36.110306999999999</v>
      </c>
      <c r="X56">
        <v>114.685936</v>
      </c>
      <c r="Y56">
        <v>0</v>
      </c>
      <c r="Z56">
        <v>12.551235999999999</v>
      </c>
      <c r="AA56">
        <v>0</v>
      </c>
      <c r="AB56">
        <v>0</v>
      </c>
      <c r="AC56">
        <v>0</v>
      </c>
      <c r="AD56">
        <v>0</v>
      </c>
      <c r="AE56">
        <v>18.983470000000001</v>
      </c>
      <c r="AF56">
        <v>8.8757389999999994</v>
      </c>
      <c r="AG56">
        <v>49.919694</v>
      </c>
      <c r="AH56">
        <v>23.593245</v>
      </c>
      <c r="AI56">
        <v>0</v>
      </c>
      <c r="AJ56">
        <v>0</v>
      </c>
      <c r="AK56">
        <v>66.403822000000005</v>
      </c>
      <c r="AL56">
        <v>2.236618</v>
      </c>
      <c r="AM56">
        <v>0</v>
      </c>
      <c r="AN56">
        <v>0.72951100000000002</v>
      </c>
      <c r="AO56">
        <v>0</v>
      </c>
      <c r="AP56">
        <v>0</v>
      </c>
      <c r="AQ56">
        <v>0</v>
      </c>
      <c r="AR56">
        <v>29.749708999999999</v>
      </c>
      <c r="AS56">
        <v>36.465834999999998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0.90412099999999995</v>
      </c>
      <c r="BB56">
        <v>4.0501430000000003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1869.7300660000001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365.60863799999998</v>
      </c>
      <c r="L57">
        <v>244.76074399999999</v>
      </c>
      <c r="M57">
        <v>93.406639999999996</v>
      </c>
      <c r="N57">
        <v>59.851751999999998</v>
      </c>
      <c r="O57">
        <v>125.670288</v>
      </c>
      <c r="P57">
        <v>144.34936500000001</v>
      </c>
      <c r="Q57">
        <v>12.013832000000001</v>
      </c>
      <c r="R57">
        <v>24.200413999999999</v>
      </c>
      <c r="S57">
        <v>15.073397999999999</v>
      </c>
      <c r="T57">
        <v>2.3371879999999998</v>
      </c>
      <c r="U57">
        <v>334.55430000000001</v>
      </c>
      <c r="V57">
        <v>11.01948</v>
      </c>
      <c r="W57">
        <v>36.110306999999999</v>
      </c>
      <c r="X57">
        <v>114.685936</v>
      </c>
      <c r="Y57">
        <v>0</v>
      </c>
      <c r="Z57">
        <v>12.551235999999999</v>
      </c>
      <c r="AA57">
        <v>0</v>
      </c>
      <c r="AB57">
        <v>0</v>
      </c>
      <c r="AC57">
        <v>0</v>
      </c>
      <c r="AD57">
        <v>0</v>
      </c>
      <c r="AE57">
        <v>18.983470000000001</v>
      </c>
      <c r="AF57">
        <v>8.8757389999999994</v>
      </c>
      <c r="AG57">
        <v>49.919694</v>
      </c>
      <c r="AH57">
        <v>23.593245</v>
      </c>
      <c r="AI57">
        <v>0</v>
      </c>
      <c r="AJ57">
        <v>0</v>
      </c>
      <c r="AK57">
        <v>66.403822000000005</v>
      </c>
      <c r="AL57">
        <v>2.236618</v>
      </c>
      <c r="AM57">
        <v>0</v>
      </c>
      <c r="AN57">
        <v>0.72951100000000002</v>
      </c>
      <c r="AO57">
        <v>0</v>
      </c>
      <c r="AP57">
        <v>0</v>
      </c>
      <c r="AQ57">
        <v>0</v>
      </c>
      <c r="AR57">
        <v>29.749708999999999</v>
      </c>
      <c r="AS57">
        <v>36.465834999999998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0.90412099999999995</v>
      </c>
      <c r="BB57">
        <v>4.0501430000000003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1857.3534089999998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365.60863799999998</v>
      </c>
      <c r="L58">
        <v>244.76074399999999</v>
      </c>
      <c r="M58">
        <v>93.406639999999996</v>
      </c>
      <c r="N58">
        <v>59.851751999999998</v>
      </c>
      <c r="O58">
        <v>125.670288</v>
      </c>
      <c r="P58">
        <v>144.34936500000001</v>
      </c>
      <c r="Q58">
        <v>12.013832000000001</v>
      </c>
      <c r="R58">
        <v>24.200413999999999</v>
      </c>
      <c r="S58">
        <v>15.073397999999999</v>
      </c>
      <c r="T58">
        <v>2.3371879999999998</v>
      </c>
      <c r="U58">
        <v>334.55430000000001</v>
      </c>
      <c r="V58">
        <v>11.01948</v>
      </c>
      <c r="W58">
        <v>36.110306999999999</v>
      </c>
      <c r="X58">
        <v>114.685936</v>
      </c>
      <c r="Y58">
        <v>0</v>
      </c>
      <c r="Z58">
        <v>12.551235999999999</v>
      </c>
      <c r="AA58">
        <v>0</v>
      </c>
      <c r="AB58">
        <v>0</v>
      </c>
      <c r="AC58">
        <v>0</v>
      </c>
      <c r="AD58">
        <v>0</v>
      </c>
      <c r="AE58">
        <v>18.983470000000001</v>
      </c>
      <c r="AF58">
        <v>8.8757389999999994</v>
      </c>
      <c r="AG58">
        <v>49.919694</v>
      </c>
      <c r="AH58">
        <v>23.593245</v>
      </c>
      <c r="AI58">
        <v>0</v>
      </c>
      <c r="AJ58">
        <v>0</v>
      </c>
      <c r="AK58">
        <v>66.403822000000005</v>
      </c>
      <c r="AL58">
        <v>2.236618</v>
      </c>
      <c r="AM58">
        <v>0</v>
      </c>
      <c r="AN58">
        <v>0.72951100000000002</v>
      </c>
      <c r="AO58">
        <v>0</v>
      </c>
      <c r="AP58">
        <v>0</v>
      </c>
      <c r="AQ58">
        <v>0</v>
      </c>
      <c r="AR58">
        <v>29.749708999999999</v>
      </c>
      <c r="AS58">
        <v>36.465834999999998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0.90412099999999995</v>
      </c>
      <c r="BB58">
        <v>4.0501430000000003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1857.3534089999998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365.60863799999998</v>
      </c>
      <c r="L59">
        <v>244.76074399999999</v>
      </c>
      <c r="M59">
        <v>93.406639999999996</v>
      </c>
      <c r="N59">
        <v>59.851751999999998</v>
      </c>
      <c r="O59">
        <v>125.670288</v>
      </c>
      <c r="P59">
        <v>144.34936500000001</v>
      </c>
      <c r="Q59">
        <v>12.013832000000001</v>
      </c>
      <c r="R59">
        <v>24.200413999999999</v>
      </c>
      <c r="S59">
        <v>15.073397999999999</v>
      </c>
      <c r="T59">
        <v>2.3371879999999998</v>
      </c>
      <c r="U59">
        <v>334.55430000000001</v>
      </c>
      <c r="V59">
        <v>11.01948</v>
      </c>
      <c r="W59">
        <v>36.110306999999999</v>
      </c>
      <c r="X59">
        <v>114.685936</v>
      </c>
      <c r="Y59">
        <v>0</v>
      </c>
      <c r="Z59">
        <v>12.551235999999999</v>
      </c>
      <c r="AA59">
        <v>0</v>
      </c>
      <c r="AB59">
        <v>0</v>
      </c>
      <c r="AC59">
        <v>0</v>
      </c>
      <c r="AD59">
        <v>0</v>
      </c>
      <c r="AE59">
        <v>18.983470000000001</v>
      </c>
      <c r="AF59">
        <v>8.8757389999999994</v>
      </c>
      <c r="AG59">
        <v>49.919694</v>
      </c>
      <c r="AH59">
        <v>23.593245</v>
      </c>
      <c r="AI59">
        <v>0</v>
      </c>
      <c r="AJ59">
        <v>0</v>
      </c>
      <c r="AK59">
        <v>66.403822000000005</v>
      </c>
      <c r="AL59">
        <v>2.236618</v>
      </c>
      <c r="AM59">
        <v>0</v>
      </c>
      <c r="AN59">
        <v>0.72951100000000002</v>
      </c>
      <c r="AO59">
        <v>0</v>
      </c>
      <c r="AP59">
        <v>0</v>
      </c>
      <c r="AQ59">
        <v>0</v>
      </c>
      <c r="AR59">
        <v>29.749708999999999</v>
      </c>
      <c r="AS59">
        <v>36.465834999999998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0.90412099999999995</v>
      </c>
      <c r="BB59">
        <v>4.0501430000000003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1857.3534089999998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365.60863799999998</v>
      </c>
      <c r="L60">
        <v>244.76074399999999</v>
      </c>
      <c r="M60">
        <v>93.406639999999996</v>
      </c>
      <c r="N60">
        <v>59.851751999999998</v>
      </c>
      <c r="O60">
        <v>125.670288</v>
      </c>
      <c r="P60">
        <v>144.34936500000001</v>
      </c>
      <c r="Q60">
        <v>12.013832000000001</v>
      </c>
      <c r="R60">
        <v>24.200413999999999</v>
      </c>
      <c r="S60">
        <v>15.073397999999999</v>
      </c>
      <c r="T60">
        <v>2.3371879999999998</v>
      </c>
      <c r="U60">
        <v>334.55430000000001</v>
      </c>
      <c r="V60">
        <v>11.01948</v>
      </c>
      <c r="W60">
        <v>36.110306999999999</v>
      </c>
      <c r="X60">
        <v>114.632041</v>
      </c>
      <c r="Y60">
        <v>0</v>
      </c>
      <c r="Z60">
        <v>12.551235999999999</v>
      </c>
      <c r="AA60">
        <v>0</v>
      </c>
      <c r="AB60">
        <v>0</v>
      </c>
      <c r="AC60">
        <v>0</v>
      </c>
      <c r="AD60">
        <v>0</v>
      </c>
      <c r="AE60">
        <v>18.983470000000001</v>
      </c>
      <c r="AF60">
        <v>8.8757389999999994</v>
      </c>
      <c r="AG60">
        <v>49.919694</v>
      </c>
      <c r="AH60">
        <v>23.593245</v>
      </c>
      <c r="AI60">
        <v>0</v>
      </c>
      <c r="AJ60">
        <v>0</v>
      </c>
      <c r="AK60">
        <v>66.403822000000005</v>
      </c>
      <c r="AL60">
        <v>2.236618</v>
      </c>
      <c r="AM60">
        <v>0</v>
      </c>
      <c r="AN60">
        <v>0.72951100000000002</v>
      </c>
      <c r="AO60">
        <v>0</v>
      </c>
      <c r="AP60">
        <v>0</v>
      </c>
      <c r="AQ60">
        <v>0</v>
      </c>
      <c r="AR60">
        <v>29.749708999999999</v>
      </c>
      <c r="AS60">
        <v>36.465834999999998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0.90412099999999995</v>
      </c>
      <c r="BB60">
        <v>4.0501430000000003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1857.2995139999998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365.60863799999998</v>
      </c>
      <c r="L61">
        <v>265.93354399999998</v>
      </c>
      <c r="M61">
        <v>93.406639999999996</v>
      </c>
      <c r="N61">
        <v>59.851751999999998</v>
      </c>
      <c r="O61">
        <v>125.670288</v>
      </c>
      <c r="P61">
        <v>144.34936500000001</v>
      </c>
      <c r="Q61">
        <v>14.906999000000001</v>
      </c>
      <c r="R61">
        <v>29.836131999999999</v>
      </c>
      <c r="S61">
        <v>18.572490999999999</v>
      </c>
      <c r="T61">
        <v>2.3371879999999998</v>
      </c>
      <c r="U61">
        <v>334.55430000000001</v>
      </c>
      <c r="V61">
        <v>13.609683</v>
      </c>
      <c r="W61">
        <v>36.110306999999999</v>
      </c>
      <c r="X61">
        <v>114.632041</v>
      </c>
      <c r="Y61">
        <v>0</v>
      </c>
      <c r="Z61">
        <v>12.551235999999999</v>
      </c>
      <c r="AA61">
        <v>0</v>
      </c>
      <c r="AB61">
        <v>0</v>
      </c>
      <c r="AC61">
        <v>0</v>
      </c>
      <c r="AD61">
        <v>0</v>
      </c>
      <c r="AE61">
        <v>18.983470000000001</v>
      </c>
      <c r="AF61">
        <v>8.8757389999999994</v>
      </c>
      <c r="AG61">
        <v>49.919694</v>
      </c>
      <c r="AH61">
        <v>23.593245</v>
      </c>
      <c r="AI61">
        <v>0</v>
      </c>
      <c r="AJ61">
        <v>0</v>
      </c>
      <c r="AK61">
        <v>66.403822000000005</v>
      </c>
      <c r="AL61">
        <v>2.236618</v>
      </c>
      <c r="AM61">
        <v>0</v>
      </c>
      <c r="AN61">
        <v>0.72951100000000002</v>
      </c>
      <c r="AO61">
        <v>0</v>
      </c>
      <c r="AP61">
        <v>0</v>
      </c>
      <c r="AQ61">
        <v>0</v>
      </c>
      <c r="AR61">
        <v>29.749708999999999</v>
      </c>
      <c r="AS61">
        <v>36.465834999999998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0.90412099999999995</v>
      </c>
      <c r="BB61">
        <v>4.0501430000000003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1893.0904949999995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365.60863799999998</v>
      </c>
      <c r="L62">
        <v>270.745544</v>
      </c>
      <c r="M62">
        <v>93.406639999999996</v>
      </c>
      <c r="N62">
        <v>59.851751999999998</v>
      </c>
      <c r="O62">
        <v>125.670288</v>
      </c>
      <c r="P62">
        <v>144.34936500000001</v>
      </c>
      <c r="Q62">
        <v>14.906999000000001</v>
      </c>
      <c r="R62">
        <v>29.836131999999999</v>
      </c>
      <c r="S62">
        <v>18.572490999999999</v>
      </c>
      <c r="T62">
        <v>2.3371879999999998</v>
      </c>
      <c r="U62">
        <v>334.55430000000001</v>
      </c>
      <c r="V62">
        <v>13.648179000000001</v>
      </c>
      <c r="W62">
        <v>36.110306999999999</v>
      </c>
      <c r="X62">
        <v>114.632041</v>
      </c>
      <c r="Y62">
        <v>0</v>
      </c>
      <c r="Z62">
        <v>12.551235999999999</v>
      </c>
      <c r="AA62">
        <v>0</v>
      </c>
      <c r="AB62">
        <v>0</v>
      </c>
      <c r="AC62">
        <v>0</v>
      </c>
      <c r="AD62">
        <v>0</v>
      </c>
      <c r="AE62">
        <v>18.983470000000001</v>
      </c>
      <c r="AF62">
        <v>8.8757389999999994</v>
      </c>
      <c r="AG62">
        <v>49.919694</v>
      </c>
      <c r="AH62">
        <v>23.593245</v>
      </c>
      <c r="AI62">
        <v>0</v>
      </c>
      <c r="AJ62">
        <v>0</v>
      </c>
      <c r="AK62">
        <v>66.403822000000005</v>
      </c>
      <c r="AL62">
        <v>2.236618</v>
      </c>
      <c r="AM62">
        <v>0</v>
      </c>
      <c r="AN62">
        <v>0.72951100000000002</v>
      </c>
      <c r="AO62">
        <v>0</v>
      </c>
      <c r="AP62">
        <v>0</v>
      </c>
      <c r="AQ62">
        <v>0</v>
      </c>
      <c r="AR62">
        <v>29.749708999999999</v>
      </c>
      <c r="AS62">
        <v>36.465834999999998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0.90412099999999995</v>
      </c>
      <c r="BB62">
        <v>4.0501430000000003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1897.9409909999997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365.60863799999998</v>
      </c>
      <c r="L63">
        <v>270.745544</v>
      </c>
      <c r="M63">
        <v>93.406639999999996</v>
      </c>
      <c r="N63">
        <v>59.851751999999998</v>
      </c>
      <c r="O63">
        <v>125.670288</v>
      </c>
      <c r="P63">
        <v>144.34936500000001</v>
      </c>
      <c r="Q63">
        <v>14.906999000000001</v>
      </c>
      <c r="R63">
        <v>29.836131999999999</v>
      </c>
      <c r="S63">
        <v>18.572490999999999</v>
      </c>
      <c r="T63">
        <v>2.3371879999999998</v>
      </c>
      <c r="U63">
        <v>334.55430000000001</v>
      </c>
      <c r="V63">
        <v>13.648179000000001</v>
      </c>
      <c r="W63">
        <v>44.654474999999998</v>
      </c>
      <c r="X63">
        <v>142.62768</v>
      </c>
      <c r="Y63">
        <v>0</v>
      </c>
      <c r="Z63">
        <v>12.551235999999999</v>
      </c>
      <c r="AA63">
        <v>0</v>
      </c>
      <c r="AB63">
        <v>0</v>
      </c>
      <c r="AC63">
        <v>0</v>
      </c>
      <c r="AD63">
        <v>0</v>
      </c>
      <c r="AE63">
        <v>18.983470000000001</v>
      </c>
      <c r="AF63">
        <v>8.8757389999999994</v>
      </c>
      <c r="AG63">
        <v>49.919694</v>
      </c>
      <c r="AH63">
        <v>23.593245</v>
      </c>
      <c r="AI63">
        <v>0</v>
      </c>
      <c r="AJ63">
        <v>0</v>
      </c>
      <c r="AK63">
        <v>66.403822000000005</v>
      </c>
      <c r="AL63">
        <v>2.236618</v>
      </c>
      <c r="AM63">
        <v>0</v>
      </c>
      <c r="AN63">
        <v>0.72951100000000002</v>
      </c>
      <c r="AO63">
        <v>0</v>
      </c>
      <c r="AP63">
        <v>0</v>
      </c>
      <c r="AQ63">
        <v>0</v>
      </c>
      <c r="AR63">
        <v>29.749708999999999</v>
      </c>
      <c r="AS63">
        <v>36.465834999999998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0.90412099999999995</v>
      </c>
      <c r="BB63">
        <v>4.0501430000000003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1934.4807979999998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365.60863799999998</v>
      </c>
      <c r="L64">
        <v>270.745544</v>
      </c>
      <c r="M64">
        <v>93.406639999999996</v>
      </c>
      <c r="N64">
        <v>59.851751999999998</v>
      </c>
      <c r="O64">
        <v>125.670288</v>
      </c>
      <c r="P64">
        <v>144.34936500000001</v>
      </c>
      <c r="Q64">
        <v>14.906999000000001</v>
      </c>
      <c r="R64">
        <v>29.836131999999999</v>
      </c>
      <c r="S64">
        <v>18.572490999999999</v>
      </c>
      <c r="T64">
        <v>2.3371879999999998</v>
      </c>
      <c r="U64">
        <v>334.55430000000001</v>
      </c>
      <c r="V64">
        <v>13.648179000000001</v>
      </c>
      <c r="W64">
        <v>44.654474999999998</v>
      </c>
      <c r="X64">
        <v>142.62768</v>
      </c>
      <c r="Y64">
        <v>0</v>
      </c>
      <c r="Z64">
        <v>12.551235999999999</v>
      </c>
      <c r="AA64">
        <v>0</v>
      </c>
      <c r="AB64">
        <v>0</v>
      </c>
      <c r="AC64">
        <v>0</v>
      </c>
      <c r="AD64">
        <v>0</v>
      </c>
      <c r="AE64">
        <v>18.983470000000001</v>
      </c>
      <c r="AF64">
        <v>8.8757389999999994</v>
      </c>
      <c r="AG64">
        <v>49.919694</v>
      </c>
      <c r="AH64">
        <v>23.593245</v>
      </c>
      <c r="AI64">
        <v>0</v>
      </c>
      <c r="AJ64">
        <v>0</v>
      </c>
      <c r="AK64">
        <v>66.403822000000005</v>
      </c>
      <c r="AL64">
        <v>2.236618</v>
      </c>
      <c r="AM64">
        <v>0</v>
      </c>
      <c r="AN64">
        <v>0.72951100000000002</v>
      </c>
      <c r="AO64">
        <v>0</v>
      </c>
      <c r="AP64">
        <v>0</v>
      </c>
      <c r="AQ64">
        <v>0</v>
      </c>
      <c r="AR64">
        <v>29.749708999999999</v>
      </c>
      <c r="AS64">
        <v>36.465834999999998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0.90412099999999995</v>
      </c>
      <c r="BB64">
        <v>4.0501430000000003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1934.4807979999998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364.55712</v>
      </c>
      <c r="L65">
        <v>269.84088800000001</v>
      </c>
      <c r="M65">
        <v>93.406639999999996</v>
      </c>
      <c r="N65">
        <v>59.851751999999998</v>
      </c>
      <c r="O65">
        <v>125.670288</v>
      </c>
      <c r="P65">
        <v>144.34936500000001</v>
      </c>
      <c r="Q65">
        <v>14.906999000000001</v>
      </c>
      <c r="R65">
        <v>29.836131999999999</v>
      </c>
      <c r="S65">
        <v>18.572490999999999</v>
      </c>
      <c r="T65">
        <v>2.3371879999999998</v>
      </c>
      <c r="U65">
        <v>334.55430000000001</v>
      </c>
      <c r="V65">
        <v>13.648179000000001</v>
      </c>
      <c r="W65">
        <v>44.654474999999998</v>
      </c>
      <c r="X65">
        <v>142.62768</v>
      </c>
      <c r="Y65">
        <v>0</v>
      </c>
      <c r="Z65">
        <v>12.551235999999999</v>
      </c>
      <c r="AA65">
        <v>0</v>
      </c>
      <c r="AB65">
        <v>0</v>
      </c>
      <c r="AC65">
        <v>0</v>
      </c>
      <c r="AD65">
        <v>0</v>
      </c>
      <c r="AE65">
        <v>18.983470000000001</v>
      </c>
      <c r="AF65">
        <v>8.8757389999999994</v>
      </c>
      <c r="AG65">
        <v>49.919694</v>
      </c>
      <c r="AH65">
        <v>23.593245</v>
      </c>
      <c r="AI65">
        <v>0</v>
      </c>
      <c r="AJ65">
        <v>0</v>
      </c>
      <c r="AK65">
        <v>66.403822000000005</v>
      </c>
      <c r="AL65">
        <v>12.301397</v>
      </c>
      <c r="AM65">
        <v>0</v>
      </c>
      <c r="AN65">
        <v>0.72951100000000002</v>
      </c>
      <c r="AO65">
        <v>0</v>
      </c>
      <c r="AP65">
        <v>0</v>
      </c>
      <c r="AQ65">
        <v>0</v>
      </c>
      <c r="AR65">
        <v>29.749708999999999</v>
      </c>
      <c r="AS65">
        <v>36.465834999999998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0.90412099999999995</v>
      </c>
      <c r="BB65">
        <v>4.0501430000000003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1942.5894029999999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381.96943800000003</v>
      </c>
      <c r="L66">
        <v>319.68367999999998</v>
      </c>
      <c r="M66">
        <v>93.406639999999996</v>
      </c>
      <c r="N66">
        <v>59.851751999999998</v>
      </c>
      <c r="O66">
        <v>125.670288</v>
      </c>
      <c r="P66">
        <v>144.34936500000001</v>
      </c>
      <c r="Q66">
        <v>19.226731000000001</v>
      </c>
      <c r="R66">
        <v>38.409961000000003</v>
      </c>
      <c r="S66">
        <v>23.852699000000001</v>
      </c>
      <c r="T66">
        <v>2.9738159999999998</v>
      </c>
      <c r="U66">
        <v>334.55430000000001</v>
      </c>
      <c r="V66">
        <v>17.608840000000001</v>
      </c>
      <c r="W66">
        <v>44.654474999999998</v>
      </c>
      <c r="X66">
        <v>142.62768</v>
      </c>
      <c r="Y66">
        <v>0</v>
      </c>
      <c r="Z66">
        <v>6.2756179999999997</v>
      </c>
      <c r="AA66">
        <v>13.521103999999999</v>
      </c>
      <c r="AB66">
        <v>0</v>
      </c>
      <c r="AC66">
        <v>0</v>
      </c>
      <c r="AD66">
        <v>0</v>
      </c>
      <c r="AE66">
        <v>0</v>
      </c>
      <c r="AF66">
        <v>8.8757389999999994</v>
      </c>
      <c r="AG66">
        <v>49.919694</v>
      </c>
      <c r="AH66">
        <v>23.593245</v>
      </c>
      <c r="AI66">
        <v>0</v>
      </c>
      <c r="AJ66">
        <v>0</v>
      </c>
      <c r="AK66">
        <v>66.403822000000005</v>
      </c>
      <c r="AL66">
        <v>12.301397</v>
      </c>
      <c r="AM66">
        <v>0</v>
      </c>
      <c r="AN66">
        <v>0.72951100000000002</v>
      </c>
      <c r="AO66">
        <v>0</v>
      </c>
      <c r="AP66">
        <v>0</v>
      </c>
      <c r="AQ66">
        <v>0</v>
      </c>
      <c r="AR66">
        <v>29.749708999999999</v>
      </c>
      <c r="AS66">
        <v>36.465834999999998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0.90412099999999995</v>
      </c>
      <c r="BB66">
        <v>4.9141560000000002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2021.7416000000001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454.14943799999998</v>
      </c>
      <c r="L67">
        <v>372.61568</v>
      </c>
      <c r="M67">
        <v>93.406639999999996</v>
      </c>
      <c r="N67">
        <v>59.851751999999998</v>
      </c>
      <c r="O67">
        <v>125.670288</v>
      </c>
      <c r="P67">
        <v>144.34936500000001</v>
      </c>
      <c r="Q67">
        <v>19.226731000000001</v>
      </c>
      <c r="R67">
        <v>38.409961000000003</v>
      </c>
      <c r="S67">
        <v>23.852699000000001</v>
      </c>
      <c r="T67">
        <v>2.9738159999999998</v>
      </c>
      <c r="U67">
        <v>334.55430000000001</v>
      </c>
      <c r="V67">
        <v>17.608840000000001</v>
      </c>
      <c r="W67">
        <v>44.654474999999998</v>
      </c>
      <c r="X67">
        <v>142.62768</v>
      </c>
      <c r="Y67">
        <v>0</v>
      </c>
      <c r="Z67">
        <v>6.2756179999999997</v>
      </c>
      <c r="AA67">
        <v>13.521103999999999</v>
      </c>
      <c r="AB67">
        <v>0</v>
      </c>
      <c r="AC67">
        <v>0</v>
      </c>
      <c r="AD67">
        <v>0</v>
      </c>
      <c r="AE67">
        <v>0</v>
      </c>
      <c r="AF67">
        <v>8.8757389999999994</v>
      </c>
      <c r="AG67">
        <v>49.919694</v>
      </c>
      <c r="AH67">
        <v>23.593245</v>
      </c>
      <c r="AI67">
        <v>0</v>
      </c>
      <c r="AJ67">
        <v>0</v>
      </c>
      <c r="AK67">
        <v>66.403822000000005</v>
      </c>
      <c r="AL67">
        <v>12.301397</v>
      </c>
      <c r="AM67">
        <v>0</v>
      </c>
      <c r="AN67">
        <v>0.72951100000000002</v>
      </c>
      <c r="AO67">
        <v>0</v>
      </c>
      <c r="AP67">
        <v>0.49313400000000002</v>
      </c>
      <c r="AQ67">
        <v>0</v>
      </c>
      <c r="AR67">
        <v>30.812197999999999</v>
      </c>
      <c r="AS67">
        <v>36.465834999999998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0.90412099999999995</v>
      </c>
      <c r="BB67">
        <v>5.156625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2148.6516920000004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502.26943799999998</v>
      </c>
      <c r="L68">
        <v>420.73568</v>
      </c>
      <c r="M68">
        <v>93.406639999999996</v>
      </c>
      <c r="N68">
        <v>59.851751999999998</v>
      </c>
      <c r="O68">
        <v>125.670288</v>
      </c>
      <c r="P68">
        <v>144.34936500000001</v>
      </c>
      <c r="Q68">
        <v>19.226731000000001</v>
      </c>
      <c r="R68">
        <v>43.218136000000001</v>
      </c>
      <c r="S68">
        <v>23.852699000000001</v>
      </c>
      <c r="T68">
        <v>2.9738159999999998</v>
      </c>
      <c r="U68">
        <v>334.55430000000001</v>
      </c>
      <c r="V68">
        <v>20.01792</v>
      </c>
      <c r="W68">
        <v>44.654474999999998</v>
      </c>
      <c r="X68">
        <v>142.62768</v>
      </c>
      <c r="Y68">
        <v>0</v>
      </c>
      <c r="Z68">
        <v>6.2756179999999997</v>
      </c>
      <c r="AA68">
        <v>13.521103999999999</v>
      </c>
      <c r="AB68">
        <v>0</v>
      </c>
      <c r="AC68">
        <v>0</v>
      </c>
      <c r="AD68">
        <v>0</v>
      </c>
      <c r="AE68">
        <v>0</v>
      </c>
      <c r="AF68">
        <v>8.8757389999999994</v>
      </c>
      <c r="AG68">
        <v>49.919694</v>
      </c>
      <c r="AH68">
        <v>23.593245</v>
      </c>
      <c r="AI68">
        <v>0</v>
      </c>
      <c r="AJ68">
        <v>0</v>
      </c>
      <c r="AK68">
        <v>66.403822000000005</v>
      </c>
      <c r="AL68">
        <v>12.301397</v>
      </c>
      <c r="AM68">
        <v>0</v>
      </c>
      <c r="AN68">
        <v>0.72951100000000002</v>
      </c>
      <c r="AO68">
        <v>0</v>
      </c>
      <c r="AP68">
        <v>0.49313400000000002</v>
      </c>
      <c r="AQ68">
        <v>0</v>
      </c>
      <c r="AR68">
        <v>30.812197999999999</v>
      </c>
      <c r="AS68">
        <v>36.465834999999998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0.90412099999999995</v>
      </c>
      <c r="BB68">
        <v>5.156625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2252.1089470000006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554.59185400000001</v>
      </c>
      <c r="L69">
        <v>432.96311900000001</v>
      </c>
      <c r="M69">
        <v>93.406639999999996</v>
      </c>
      <c r="N69">
        <v>59.851751999999998</v>
      </c>
      <c r="O69">
        <v>125.670288</v>
      </c>
      <c r="P69">
        <v>144.34936500000001</v>
      </c>
      <c r="Q69">
        <v>21.779112000000001</v>
      </c>
      <c r="R69">
        <v>43.218136000000001</v>
      </c>
      <c r="S69">
        <v>26.599754999999998</v>
      </c>
      <c r="T69">
        <v>2.9738159999999998</v>
      </c>
      <c r="U69">
        <v>334.55430000000001</v>
      </c>
      <c r="V69">
        <v>20.01792</v>
      </c>
      <c r="W69">
        <v>44.654474999999998</v>
      </c>
      <c r="X69">
        <v>142.62768</v>
      </c>
      <c r="Y69">
        <v>0</v>
      </c>
      <c r="Z69">
        <v>6.2756179999999997</v>
      </c>
      <c r="AA69">
        <v>13.521103999999999</v>
      </c>
      <c r="AB69">
        <v>0</v>
      </c>
      <c r="AC69">
        <v>0</v>
      </c>
      <c r="AD69">
        <v>0</v>
      </c>
      <c r="AE69">
        <v>0</v>
      </c>
      <c r="AF69">
        <v>8.8757389999999994</v>
      </c>
      <c r="AG69">
        <v>49.919694</v>
      </c>
      <c r="AH69">
        <v>23.593245</v>
      </c>
      <c r="AI69">
        <v>0</v>
      </c>
      <c r="AJ69">
        <v>0</v>
      </c>
      <c r="AK69">
        <v>66.403822000000005</v>
      </c>
      <c r="AL69">
        <v>12.301397</v>
      </c>
      <c r="AM69">
        <v>2.1365720000000001</v>
      </c>
      <c r="AN69">
        <v>0.72951100000000002</v>
      </c>
      <c r="AO69">
        <v>0</v>
      </c>
      <c r="AP69">
        <v>0.49313400000000002</v>
      </c>
      <c r="AQ69">
        <v>0</v>
      </c>
      <c r="AR69">
        <v>30.812197999999999</v>
      </c>
      <c r="AS69">
        <v>36.465834999999998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2.6435719999999998</v>
      </c>
      <c r="AZ69">
        <v>0</v>
      </c>
      <c r="BA69">
        <v>0.90412099999999995</v>
      </c>
      <c r="BB69">
        <v>5.156625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2326.7383830000003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590.46040600000003</v>
      </c>
      <c r="L70">
        <v>432.96311900000001</v>
      </c>
      <c r="M70">
        <v>93.406639999999996</v>
      </c>
      <c r="N70">
        <v>59.851751999999998</v>
      </c>
      <c r="O70">
        <v>125.670288</v>
      </c>
      <c r="P70">
        <v>144.34936500000001</v>
      </c>
      <c r="Q70">
        <v>21.779112000000001</v>
      </c>
      <c r="R70">
        <v>43.218136000000001</v>
      </c>
      <c r="S70">
        <v>26.599754999999998</v>
      </c>
      <c r="T70">
        <v>2.9738159999999998</v>
      </c>
      <c r="U70">
        <v>334.55430000000001</v>
      </c>
      <c r="V70">
        <v>20.01792</v>
      </c>
      <c r="W70">
        <v>44.654474999999998</v>
      </c>
      <c r="X70">
        <v>142.62768</v>
      </c>
      <c r="Y70">
        <v>0</v>
      </c>
      <c r="Z70">
        <v>6.2756179999999997</v>
      </c>
      <c r="AA70">
        <v>13.521103999999999</v>
      </c>
      <c r="AB70">
        <v>0</v>
      </c>
      <c r="AC70">
        <v>0</v>
      </c>
      <c r="AD70">
        <v>0</v>
      </c>
      <c r="AE70">
        <v>18.983470000000001</v>
      </c>
      <c r="AF70">
        <v>8.8757389999999994</v>
      </c>
      <c r="AG70">
        <v>49.919694</v>
      </c>
      <c r="AH70">
        <v>23.593245</v>
      </c>
      <c r="AI70">
        <v>0</v>
      </c>
      <c r="AJ70">
        <v>0</v>
      </c>
      <c r="AK70">
        <v>66.403822000000005</v>
      </c>
      <c r="AL70">
        <v>12.301397</v>
      </c>
      <c r="AM70">
        <v>5.9518789999999999</v>
      </c>
      <c r="AN70">
        <v>0.72951100000000002</v>
      </c>
      <c r="AO70">
        <v>0</v>
      </c>
      <c r="AP70">
        <v>0.49313400000000002</v>
      </c>
      <c r="AQ70">
        <v>0</v>
      </c>
      <c r="AR70">
        <v>30.812197999999999</v>
      </c>
      <c r="AS70">
        <v>36.465834999999998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2.6435719999999998</v>
      </c>
      <c r="AZ70">
        <v>0</v>
      </c>
      <c r="BA70">
        <v>0.90412099999999995</v>
      </c>
      <c r="BB70">
        <v>5.156625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2385.4057120000011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590.46040600000003</v>
      </c>
      <c r="L71">
        <v>432.96311900000001</v>
      </c>
      <c r="M71">
        <v>93.406639999999996</v>
      </c>
      <c r="N71">
        <v>59.851751999999998</v>
      </c>
      <c r="O71">
        <v>125.670288</v>
      </c>
      <c r="P71">
        <v>144.34936500000001</v>
      </c>
      <c r="Q71">
        <v>21.779112000000001</v>
      </c>
      <c r="R71">
        <v>43.218136000000001</v>
      </c>
      <c r="S71">
        <v>26.599754999999998</v>
      </c>
      <c r="T71">
        <v>2.9738159999999998</v>
      </c>
      <c r="U71">
        <v>334.55430000000001</v>
      </c>
      <c r="V71">
        <v>20.01792</v>
      </c>
      <c r="W71">
        <v>44.654474999999998</v>
      </c>
      <c r="X71">
        <v>142.62768</v>
      </c>
      <c r="Y71">
        <v>0</v>
      </c>
      <c r="Z71">
        <v>6.2756179999999997</v>
      </c>
      <c r="AA71">
        <v>19.007400000000001</v>
      </c>
      <c r="AB71">
        <v>0</v>
      </c>
      <c r="AC71">
        <v>0</v>
      </c>
      <c r="AD71">
        <v>0</v>
      </c>
      <c r="AE71">
        <v>18.983470000000001</v>
      </c>
      <c r="AF71">
        <v>8.8757389999999994</v>
      </c>
      <c r="AG71">
        <v>49.919694</v>
      </c>
      <c r="AH71">
        <v>23.593245</v>
      </c>
      <c r="AI71">
        <v>0</v>
      </c>
      <c r="AJ71">
        <v>0</v>
      </c>
      <c r="AK71">
        <v>66.403822000000005</v>
      </c>
      <c r="AL71">
        <v>2.236618</v>
      </c>
      <c r="AM71">
        <v>12.056372</v>
      </c>
      <c r="AN71">
        <v>0.72951100000000002</v>
      </c>
      <c r="AO71">
        <v>0</v>
      </c>
      <c r="AP71">
        <v>0</v>
      </c>
      <c r="AQ71">
        <v>0</v>
      </c>
      <c r="AR71">
        <v>30.812197999999999</v>
      </c>
      <c r="AS71">
        <v>36.465834999999998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2.6435719999999998</v>
      </c>
      <c r="AZ71">
        <v>0</v>
      </c>
      <c r="BA71">
        <v>0.90412099999999995</v>
      </c>
      <c r="BB71">
        <v>5.156625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2386.4385880000009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590.46040600000003</v>
      </c>
      <c r="L72">
        <v>432.96311900000001</v>
      </c>
      <c r="M72">
        <v>93.406639999999996</v>
      </c>
      <c r="N72">
        <v>59.851751999999998</v>
      </c>
      <c r="O72">
        <v>125.670288</v>
      </c>
      <c r="P72">
        <v>144.34936500000001</v>
      </c>
      <c r="Q72">
        <v>21.779112000000001</v>
      </c>
      <c r="R72">
        <v>43.218136000000001</v>
      </c>
      <c r="S72">
        <v>26.599754999999998</v>
      </c>
      <c r="T72">
        <v>2.9738159999999998</v>
      </c>
      <c r="U72">
        <v>334.55430000000001</v>
      </c>
      <c r="V72">
        <v>20.01792</v>
      </c>
      <c r="W72">
        <v>44.654474999999998</v>
      </c>
      <c r="X72">
        <v>142.62768</v>
      </c>
      <c r="Y72">
        <v>0</v>
      </c>
      <c r="Z72">
        <v>6.2756179999999997</v>
      </c>
      <c r="AA72">
        <v>19.007400000000001</v>
      </c>
      <c r="AB72">
        <v>0</v>
      </c>
      <c r="AC72">
        <v>0</v>
      </c>
      <c r="AD72">
        <v>0</v>
      </c>
      <c r="AE72">
        <v>18.983470000000001</v>
      </c>
      <c r="AF72">
        <v>8.8757389999999994</v>
      </c>
      <c r="AG72">
        <v>49.919694</v>
      </c>
      <c r="AH72">
        <v>45.577858999999997</v>
      </c>
      <c r="AI72">
        <v>0</v>
      </c>
      <c r="AJ72">
        <v>0</v>
      </c>
      <c r="AK72">
        <v>66.403822000000005</v>
      </c>
      <c r="AL72">
        <v>2.236618</v>
      </c>
      <c r="AM72">
        <v>12.056372</v>
      </c>
      <c r="AN72">
        <v>0.72951100000000002</v>
      </c>
      <c r="AO72">
        <v>0</v>
      </c>
      <c r="AP72">
        <v>0</v>
      </c>
      <c r="AQ72">
        <v>0</v>
      </c>
      <c r="AR72">
        <v>30.812197999999999</v>
      </c>
      <c r="AS72">
        <v>36.465834999999998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2.6435719999999998</v>
      </c>
      <c r="AZ72">
        <v>0</v>
      </c>
      <c r="BA72">
        <v>1.763776</v>
      </c>
      <c r="BB72">
        <v>5.156625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2409.2828570000006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597.19720600000005</v>
      </c>
      <c r="L73">
        <v>432.96311900000001</v>
      </c>
      <c r="M73">
        <v>93.406639999999996</v>
      </c>
      <c r="N73">
        <v>59.851751999999998</v>
      </c>
      <c r="O73">
        <v>125.670288</v>
      </c>
      <c r="P73">
        <v>144.34936500000001</v>
      </c>
      <c r="Q73">
        <v>21.779112000000001</v>
      </c>
      <c r="R73">
        <v>43.218136000000001</v>
      </c>
      <c r="S73">
        <v>26.599754999999998</v>
      </c>
      <c r="T73">
        <v>2.9738159999999998</v>
      </c>
      <c r="U73">
        <v>334.55430000000001</v>
      </c>
      <c r="V73">
        <v>20.01792</v>
      </c>
      <c r="W73">
        <v>44.654474999999998</v>
      </c>
      <c r="X73">
        <v>142.62768</v>
      </c>
      <c r="Y73">
        <v>0</v>
      </c>
      <c r="Z73">
        <v>6.2756179999999997</v>
      </c>
      <c r="AA73">
        <v>27.042207999999999</v>
      </c>
      <c r="AB73">
        <v>0</v>
      </c>
      <c r="AC73">
        <v>11.162604999999999</v>
      </c>
      <c r="AD73">
        <v>0</v>
      </c>
      <c r="AE73">
        <v>18.983470000000001</v>
      </c>
      <c r="AF73">
        <v>8.8757389999999994</v>
      </c>
      <c r="AG73">
        <v>49.919694</v>
      </c>
      <c r="AH73">
        <v>45.577858999999997</v>
      </c>
      <c r="AI73">
        <v>0</v>
      </c>
      <c r="AJ73">
        <v>0</v>
      </c>
      <c r="AK73">
        <v>66.403822000000005</v>
      </c>
      <c r="AL73">
        <v>2.236618</v>
      </c>
      <c r="AM73">
        <v>12.056372</v>
      </c>
      <c r="AN73">
        <v>0.72951100000000002</v>
      </c>
      <c r="AO73">
        <v>0</v>
      </c>
      <c r="AP73">
        <v>0</v>
      </c>
      <c r="AQ73">
        <v>12.653072999999999</v>
      </c>
      <c r="AR73">
        <v>30.812197999999999</v>
      </c>
      <c r="AS73">
        <v>36.465834999999998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2.6435719999999998</v>
      </c>
      <c r="AZ73">
        <v>1.803247</v>
      </c>
      <c r="BA73">
        <v>1.763776</v>
      </c>
      <c r="BB73">
        <v>5.156625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2449.6733899999999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645.31720600000006</v>
      </c>
      <c r="L74">
        <v>432.96311900000001</v>
      </c>
      <c r="M74">
        <v>93.406639999999996</v>
      </c>
      <c r="N74">
        <v>59.851751999999998</v>
      </c>
      <c r="O74">
        <v>125.670288</v>
      </c>
      <c r="P74">
        <v>144.34936500000001</v>
      </c>
      <c r="Q74">
        <v>21.779112000000001</v>
      </c>
      <c r="R74">
        <v>43.218136000000001</v>
      </c>
      <c r="S74">
        <v>26.599754999999998</v>
      </c>
      <c r="T74">
        <v>2.9738159999999998</v>
      </c>
      <c r="U74">
        <v>334.55430000000001</v>
      </c>
      <c r="V74">
        <v>20.01792</v>
      </c>
      <c r="W74">
        <v>44.654474999999998</v>
      </c>
      <c r="X74">
        <v>142.62768</v>
      </c>
      <c r="Y74">
        <v>0</v>
      </c>
      <c r="Z74">
        <v>6.2756179999999997</v>
      </c>
      <c r="AA74">
        <v>27.042207999999999</v>
      </c>
      <c r="AB74">
        <v>3.9369290000000001</v>
      </c>
      <c r="AC74">
        <v>11.162604999999999</v>
      </c>
      <c r="AD74">
        <v>0</v>
      </c>
      <c r="AE74">
        <v>18.983470000000001</v>
      </c>
      <c r="AF74">
        <v>8.8757389999999994</v>
      </c>
      <c r="AG74">
        <v>49.919694</v>
      </c>
      <c r="AH74">
        <v>64.345213000000001</v>
      </c>
      <c r="AI74">
        <v>0</v>
      </c>
      <c r="AJ74">
        <v>0</v>
      </c>
      <c r="AK74">
        <v>66.403822000000005</v>
      </c>
      <c r="AL74">
        <v>2.236618</v>
      </c>
      <c r="AM74">
        <v>18.093713999999999</v>
      </c>
      <c r="AN74">
        <v>0.72951100000000002</v>
      </c>
      <c r="AO74">
        <v>0</v>
      </c>
      <c r="AP74">
        <v>0</v>
      </c>
      <c r="AQ74">
        <v>26.072998999999999</v>
      </c>
      <c r="AR74">
        <v>30.812197999999999</v>
      </c>
      <c r="AS74">
        <v>36.465834999999998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2.6435719999999998</v>
      </c>
      <c r="AZ74">
        <v>2.0286529999999998</v>
      </c>
      <c r="BA74">
        <v>2.4900380000000002</v>
      </c>
      <c r="BB74">
        <v>5.156625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2540.9066090000006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612.59560599999998</v>
      </c>
      <c r="L75">
        <v>432.96311900000001</v>
      </c>
      <c r="M75">
        <v>93.406639999999996</v>
      </c>
      <c r="N75">
        <v>59.851751999999998</v>
      </c>
      <c r="O75">
        <v>125.670288</v>
      </c>
      <c r="P75">
        <v>144.34936500000001</v>
      </c>
      <c r="Q75">
        <v>21.779112000000001</v>
      </c>
      <c r="R75">
        <v>43.218136000000001</v>
      </c>
      <c r="S75">
        <v>26.599754999999998</v>
      </c>
      <c r="T75">
        <v>2.9738159999999998</v>
      </c>
      <c r="U75">
        <v>334.55430000000001</v>
      </c>
      <c r="V75">
        <v>20.01792</v>
      </c>
      <c r="W75">
        <v>44.654474999999998</v>
      </c>
      <c r="X75">
        <v>142.62768</v>
      </c>
      <c r="Y75">
        <v>0</v>
      </c>
      <c r="Z75">
        <v>6.2756179999999997</v>
      </c>
      <c r="AA75">
        <v>33.453023999999999</v>
      </c>
      <c r="AB75">
        <v>15.558745</v>
      </c>
      <c r="AC75">
        <v>11.162604999999999</v>
      </c>
      <c r="AD75">
        <v>9.1253089999999997</v>
      </c>
      <c r="AE75">
        <v>18.983470000000001</v>
      </c>
      <c r="AF75">
        <v>8.8757389999999994</v>
      </c>
      <c r="AG75">
        <v>49.919694</v>
      </c>
      <c r="AH75">
        <v>96.51782</v>
      </c>
      <c r="AI75">
        <v>0</v>
      </c>
      <c r="AJ75">
        <v>0</v>
      </c>
      <c r="AK75">
        <v>66.403822000000005</v>
      </c>
      <c r="AL75">
        <v>2.236618</v>
      </c>
      <c r="AM75">
        <v>18.093713999999999</v>
      </c>
      <c r="AN75">
        <v>0.72951100000000002</v>
      </c>
      <c r="AO75">
        <v>0</v>
      </c>
      <c r="AP75">
        <v>0.36985000000000001</v>
      </c>
      <c r="AQ75">
        <v>38.342646000000002</v>
      </c>
      <c r="AR75">
        <v>30.812197999999999</v>
      </c>
      <c r="AS75">
        <v>36.465834999999998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2.6435719999999998</v>
      </c>
      <c r="AZ75">
        <v>4.4630359999999998</v>
      </c>
      <c r="BA75">
        <v>3.720234</v>
      </c>
      <c r="BB75">
        <v>5.156625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2583.8196330000005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662.82022700000005</v>
      </c>
      <c r="L76">
        <v>432.96311900000001</v>
      </c>
      <c r="M76">
        <v>93.406639999999996</v>
      </c>
      <c r="N76">
        <v>59.851751999999998</v>
      </c>
      <c r="O76">
        <v>125.670288</v>
      </c>
      <c r="P76">
        <v>144.34936500000001</v>
      </c>
      <c r="Q76">
        <v>21.779112000000001</v>
      </c>
      <c r="R76">
        <v>43.218136000000001</v>
      </c>
      <c r="S76">
        <v>26.599754999999998</v>
      </c>
      <c r="T76">
        <v>2.9738159999999998</v>
      </c>
      <c r="U76">
        <v>334.55430000000001</v>
      </c>
      <c r="V76">
        <v>20.01792</v>
      </c>
      <c r="W76">
        <v>44.654474999999998</v>
      </c>
      <c r="X76">
        <v>142.62768</v>
      </c>
      <c r="Y76">
        <v>0</v>
      </c>
      <c r="Z76">
        <v>6.2756179999999997</v>
      </c>
      <c r="AA76">
        <v>40.563312000000003</v>
      </c>
      <c r="AB76">
        <v>31.11749</v>
      </c>
      <c r="AC76">
        <v>22.325210999999999</v>
      </c>
      <c r="AD76">
        <v>20.901122999999998</v>
      </c>
      <c r="AE76">
        <v>37.966939000000004</v>
      </c>
      <c r="AF76">
        <v>8.8757389999999994</v>
      </c>
      <c r="AG76">
        <v>49.919694</v>
      </c>
      <c r="AH76">
        <v>105.955118</v>
      </c>
      <c r="AI76">
        <v>0</v>
      </c>
      <c r="AJ76">
        <v>0</v>
      </c>
      <c r="AK76">
        <v>66.403822000000005</v>
      </c>
      <c r="AL76">
        <v>12.301397</v>
      </c>
      <c r="AM76">
        <v>18.093713999999999</v>
      </c>
      <c r="AN76">
        <v>0.72951100000000002</v>
      </c>
      <c r="AO76">
        <v>0</v>
      </c>
      <c r="AP76">
        <v>0.36985000000000001</v>
      </c>
      <c r="AQ76">
        <v>52.452739999999999</v>
      </c>
      <c r="AR76">
        <v>30.812197999999999</v>
      </c>
      <c r="AS76">
        <v>36.465834999999998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5.2871459999999999</v>
      </c>
      <c r="AZ76">
        <v>6.694553</v>
      </c>
      <c r="BA76">
        <v>4.090776</v>
      </c>
      <c r="BB76">
        <v>5.156625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2737.4929800000014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662.53150700000003</v>
      </c>
      <c r="L77">
        <v>432.96311900000001</v>
      </c>
      <c r="M77">
        <v>93.406639999999996</v>
      </c>
      <c r="N77">
        <v>59.851751999999998</v>
      </c>
      <c r="O77">
        <v>125.670288</v>
      </c>
      <c r="P77">
        <v>144.34936500000001</v>
      </c>
      <c r="Q77">
        <v>21.779112000000001</v>
      </c>
      <c r="R77">
        <v>43.218136000000001</v>
      </c>
      <c r="S77">
        <v>26.599754999999998</v>
      </c>
      <c r="T77">
        <v>2.9738159999999998</v>
      </c>
      <c r="U77">
        <v>334.55430000000001</v>
      </c>
      <c r="V77">
        <v>20.01792</v>
      </c>
      <c r="W77">
        <v>44.654474999999998</v>
      </c>
      <c r="X77">
        <v>142.62768</v>
      </c>
      <c r="Y77">
        <v>0</v>
      </c>
      <c r="Z77">
        <v>18.826854000000001</v>
      </c>
      <c r="AA77">
        <v>40.563312000000003</v>
      </c>
      <c r="AB77">
        <v>46.676234000000001</v>
      </c>
      <c r="AC77">
        <v>33.521597999999997</v>
      </c>
      <c r="AD77">
        <v>31.351683999999999</v>
      </c>
      <c r="AE77">
        <v>56.950408000000003</v>
      </c>
      <c r="AF77">
        <v>9.9852059999999998</v>
      </c>
      <c r="AG77">
        <v>49.919694</v>
      </c>
      <c r="AH77">
        <v>132.44389699999999</v>
      </c>
      <c r="AI77">
        <v>0</v>
      </c>
      <c r="AJ77">
        <v>0</v>
      </c>
      <c r="AK77">
        <v>66.403822000000005</v>
      </c>
      <c r="AL77">
        <v>76.391673999999995</v>
      </c>
      <c r="AM77">
        <v>19.229149</v>
      </c>
      <c r="AN77">
        <v>0.72951100000000002</v>
      </c>
      <c r="AO77">
        <v>0</v>
      </c>
      <c r="AP77">
        <v>5.7943220000000002</v>
      </c>
      <c r="AQ77">
        <v>52.452739999999999</v>
      </c>
      <c r="AR77">
        <v>30.812197999999999</v>
      </c>
      <c r="AS77">
        <v>37.523885999999997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7.9307179999999997</v>
      </c>
      <c r="AZ77">
        <v>8.9260699999999993</v>
      </c>
      <c r="BA77">
        <v>5.1134700000000004</v>
      </c>
      <c r="BB77">
        <v>5.156625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2911.1489210000009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662.53150700000003</v>
      </c>
      <c r="L78">
        <v>432.96311900000001</v>
      </c>
      <c r="M78">
        <v>93.406639999999996</v>
      </c>
      <c r="N78">
        <v>59.851751999999998</v>
      </c>
      <c r="O78">
        <v>125.670288</v>
      </c>
      <c r="P78">
        <v>144.34936500000001</v>
      </c>
      <c r="Q78">
        <v>21.779112000000001</v>
      </c>
      <c r="R78">
        <v>43.218136000000001</v>
      </c>
      <c r="S78">
        <v>26.599754999999998</v>
      </c>
      <c r="T78">
        <v>2.9738159999999998</v>
      </c>
      <c r="U78">
        <v>334.55430000000001</v>
      </c>
      <c r="V78">
        <v>20.01792</v>
      </c>
      <c r="W78">
        <v>44.654474999999998</v>
      </c>
      <c r="X78">
        <v>142.62768</v>
      </c>
      <c r="Y78">
        <v>0</v>
      </c>
      <c r="Z78">
        <v>18.826854000000001</v>
      </c>
      <c r="AA78">
        <v>40.563312000000003</v>
      </c>
      <c r="AB78">
        <v>46.676234000000001</v>
      </c>
      <c r="AC78">
        <v>33.521597999999997</v>
      </c>
      <c r="AD78">
        <v>41.899177999999999</v>
      </c>
      <c r="AE78">
        <v>56.950408000000003</v>
      </c>
      <c r="AF78">
        <v>9.9852059999999998</v>
      </c>
      <c r="AG78">
        <v>49.919694</v>
      </c>
      <c r="AH78">
        <v>132.44389699999999</v>
      </c>
      <c r="AI78">
        <v>3.6709480000000001</v>
      </c>
      <c r="AJ78">
        <v>0</v>
      </c>
      <c r="AK78">
        <v>66.403822000000005</v>
      </c>
      <c r="AL78">
        <v>76.391673999999995</v>
      </c>
      <c r="AM78">
        <v>19.229149</v>
      </c>
      <c r="AN78">
        <v>0.72951100000000002</v>
      </c>
      <c r="AO78">
        <v>0</v>
      </c>
      <c r="AP78">
        <v>5.7943220000000002</v>
      </c>
      <c r="AQ78">
        <v>52.452739999999999</v>
      </c>
      <c r="AR78">
        <v>30.812197999999999</v>
      </c>
      <c r="AS78">
        <v>37.523885999999997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7.9307179999999997</v>
      </c>
      <c r="AZ78">
        <v>8.9260699999999993</v>
      </c>
      <c r="BA78">
        <v>5.1134700000000004</v>
      </c>
      <c r="BB78">
        <v>5.156625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2925.3673630000008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662.53150700000003</v>
      </c>
      <c r="L79">
        <v>432.96311900000001</v>
      </c>
      <c r="M79">
        <v>93.406639999999996</v>
      </c>
      <c r="N79">
        <v>59.851751999999998</v>
      </c>
      <c r="O79">
        <v>125.670288</v>
      </c>
      <c r="P79">
        <v>144.34936500000001</v>
      </c>
      <c r="Q79">
        <v>21.779112000000001</v>
      </c>
      <c r="R79">
        <v>43.218136000000001</v>
      </c>
      <c r="S79">
        <v>26.599754999999998</v>
      </c>
      <c r="T79">
        <v>2.9738159999999998</v>
      </c>
      <c r="U79">
        <v>334.55430000000001</v>
      </c>
      <c r="V79">
        <v>20.01792</v>
      </c>
      <c r="W79">
        <v>44.654474999999998</v>
      </c>
      <c r="X79">
        <v>142.62768</v>
      </c>
      <c r="Y79">
        <v>0</v>
      </c>
      <c r="Z79">
        <v>18.826854000000001</v>
      </c>
      <c r="AA79">
        <v>40.563312000000003</v>
      </c>
      <c r="AB79">
        <v>46.676234000000001</v>
      </c>
      <c r="AC79">
        <v>33.521597999999997</v>
      </c>
      <c r="AD79">
        <v>41.899177999999999</v>
      </c>
      <c r="AE79">
        <v>56.950408000000003</v>
      </c>
      <c r="AF79">
        <v>9.9852059999999998</v>
      </c>
      <c r="AG79">
        <v>49.919694</v>
      </c>
      <c r="AH79">
        <v>132.44389699999999</v>
      </c>
      <c r="AI79">
        <v>18.859859</v>
      </c>
      <c r="AJ79">
        <v>0</v>
      </c>
      <c r="AK79">
        <v>66.403822000000005</v>
      </c>
      <c r="AL79">
        <v>76.391673999999995</v>
      </c>
      <c r="AM79">
        <v>19.229149</v>
      </c>
      <c r="AN79">
        <v>0.72951100000000002</v>
      </c>
      <c r="AO79">
        <v>0</v>
      </c>
      <c r="AP79">
        <v>5.6710380000000002</v>
      </c>
      <c r="AQ79">
        <v>52.452739999999999</v>
      </c>
      <c r="AR79">
        <v>30.812197999999999</v>
      </c>
      <c r="AS79">
        <v>37.523885999999997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7.9307179999999997</v>
      </c>
      <c r="AZ79">
        <v>8.9260699999999993</v>
      </c>
      <c r="BA79">
        <v>5.1134700000000004</v>
      </c>
      <c r="BB79">
        <v>5.156625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2940.4329900000007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662.53150700000003</v>
      </c>
      <c r="L80">
        <v>432.96311900000001</v>
      </c>
      <c r="M80">
        <v>93.406639999999996</v>
      </c>
      <c r="N80">
        <v>59.851751999999998</v>
      </c>
      <c r="O80">
        <v>125.670288</v>
      </c>
      <c r="P80">
        <v>144.34936500000001</v>
      </c>
      <c r="Q80">
        <v>21.779112000000001</v>
      </c>
      <c r="R80">
        <v>43.218136000000001</v>
      </c>
      <c r="S80">
        <v>26.599754999999998</v>
      </c>
      <c r="T80">
        <v>2.9738159999999998</v>
      </c>
      <c r="U80">
        <v>334.55430000000001</v>
      </c>
      <c r="V80">
        <v>20.01792</v>
      </c>
      <c r="W80">
        <v>44.654474999999998</v>
      </c>
      <c r="X80">
        <v>142.62768</v>
      </c>
      <c r="Y80">
        <v>0</v>
      </c>
      <c r="Z80">
        <v>18.826854000000001</v>
      </c>
      <c r="AA80">
        <v>40.563312000000003</v>
      </c>
      <c r="AB80">
        <v>46.676234000000001</v>
      </c>
      <c r="AC80">
        <v>33.521597999999997</v>
      </c>
      <c r="AD80">
        <v>41.899177999999999</v>
      </c>
      <c r="AE80">
        <v>56.950408000000003</v>
      </c>
      <c r="AF80">
        <v>9.9852059999999998</v>
      </c>
      <c r="AG80">
        <v>49.919694</v>
      </c>
      <c r="AH80">
        <v>132.44389699999999</v>
      </c>
      <c r="AI80">
        <v>18.859859</v>
      </c>
      <c r="AJ80">
        <v>0</v>
      </c>
      <c r="AK80">
        <v>66.403822000000005</v>
      </c>
      <c r="AL80">
        <v>76.391673999999995</v>
      </c>
      <c r="AM80">
        <v>19.229149</v>
      </c>
      <c r="AN80">
        <v>0.72951100000000002</v>
      </c>
      <c r="AO80">
        <v>0</v>
      </c>
      <c r="AP80">
        <v>5.6710380000000002</v>
      </c>
      <c r="AQ80">
        <v>52.452739999999999</v>
      </c>
      <c r="AR80">
        <v>30.812197999999999</v>
      </c>
      <c r="AS80">
        <v>37.523885999999997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7.9307179999999997</v>
      </c>
      <c r="AZ80">
        <v>8.9260699999999993</v>
      </c>
      <c r="BA80">
        <v>5.1134700000000004</v>
      </c>
      <c r="BB80">
        <v>5.156625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2940.4329900000007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662.53150700000003</v>
      </c>
      <c r="L81">
        <v>432.96311900000001</v>
      </c>
      <c r="M81">
        <v>93.406639999999996</v>
      </c>
      <c r="N81">
        <v>59.851751999999998</v>
      </c>
      <c r="O81">
        <v>125.670288</v>
      </c>
      <c r="P81">
        <v>144.34936500000001</v>
      </c>
      <c r="Q81">
        <v>21.779112000000001</v>
      </c>
      <c r="R81">
        <v>43.218136000000001</v>
      </c>
      <c r="S81">
        <v>26.599754999999998</v>
      </c>
      <c r="T81">
        <v>2.9738159999999998</v>
      </c>
      <c r="U81">
        <v>334.55430000000001</v>
      </c>
      <c r="V81">
        <v>20.01792</v>
      </c>
      <c r="W81">
        <v>44.654474999999998</v>
      </c>
      <c r="X81">
        <v>142.62768</v>
      </c>
      <c r="Y81">
        <v>0</v>
      </c>
      <c r="Z81">
        <v>18.826854000000001</v>
      </c>
      <c r="AA81">
        <v>40.563312000000003</v>
      </c>
      <c r="AB81">
        <v>46.676234000000001</v>
      </c>
      <c r="AC81">
        <v>33.521597999999997</v>
      </c>
      <c r="AD81">
        <v>41.899177999999999</v>
      </c>
      <c r="AE81">
        <v>56.950408000000003</v>
      </c>
      <c r="AF81">
        <v>17.751477999999999</v>
      </c>
      <c r="AG81">
        <v>49.919694</v>
      </c>
      <c r="AH81">
        <v>132.44389699999999</v>
      </c>
      <c r="AI81">
        <v>18.859859</v>
      </c>
      <c r="AJ81">
        <v>0</v>
      </c>
      <c r="AK81">
        <v>66.403822000000005</v>
      </c>
      <c r="AL81">
        <v>14.538014</v>
      </c>
      <c r="AM81">
        <v>19.229149</v>
      </c>
      <c r="AN81">
        <v>0.72951100000000002</v>
      </c>
      <c r="AO81">
        <v>0</v>
      </c>
      <c r="AP81">
        <v>5.6710380000000002</v>
      </c>
      <c r="AQ81">
        <v>52.452739999999999</v>
      </c>
      <c r="AR81">
        <v>30.812197999999999</v>
      </c>
      <c r="AS81">
        <v>37.523885999999997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7.9307179999999997</v>
      </c>
      <c r="AZ81">
        <v>8.9260699999999993</v>
      </c>
      <c r="BA81">
        <v>5.1134700000000004</v>
      </c>
      <c r="BB81">
        <v>5.156625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2886.3456020000012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662.53150700000003</v>
      </c>
      <c r="L82">
        <v>432.96311900000001</v>
      </c>
      <c r="M82">
        <v>93.406639999999996</v>
      </c>
      <c r="N82">
        <v>59.851751999999998</v>
      </c>
      <c r="O82">
        <v>125.670288</v>
      </c>
      <c r="P82">
        <v>144.34936500000001</v>
      </c>
      <c r="Q82">
        <v>21.779112000000001</v>
      </c>
      <c r="R82">
        <v>43.218136000000001</v>
      </c>
      <c r="S82">
        <v>26.599754999999998</v>
      </c>
      <c r="T82">
        <v>2.9738159999999998</v>
      </c>
      <c r="U82">
        <v>334.55430000000001</v>
      </c>
      <c r="V82">
        <v>20.01792</v>
      </c>
      <c r="W82">
        <v>44.654474999999998</v>
      </c>
      <c r="X82">
        <v>142.62768</v>
      </c>
      <c r="Y82">
        <v>0</v>
      </c>
      <c r="Z82">
        <v>18.826854000000001</v>
      </c>
      <c r="AA82">
        <v>40.563312000000003</v>
      </c>
      <c r="AB82">
        <v>46.676234000000001</v>
      </c>
      <c r="AC82">
        <v>33.521597999999997</v>
      </c>
      <c r="AD82">
        <v>31.424384</v>
      </c>
      <c r="AE82">
        <v>56.950408000000003</v>
      </c>
      <c r="AF82">
        <v>17.751477999999999</v>
      </c>
      <c r="AG82">
        <v>49.919694</v>
      </c>
      <c r="AH82">
        <v>132.44389699999999</v>
      </c>
      <c r="AI82">
        <v>18.859859</v>
      </c>
      <c r="AJ82">
        <v>0</v>
      </c>
      <c r="AK82">
        <v>66.403822000000005</v>
      </c>
      <c r="AL82">
        <v>12.301397</v>
      </c>
      <c r="AM82">
        <v>19.229149</v>
      </c>
      <c r="AN82">
        <v>0.72951100000000002</v>
      </c>
      <c r="AO82">
        <v>0</v>
      </c>
      <c r="AP82">
        <v>5.6710380000000002</v>
      </c>
      <c r="AQ82">
        <v>52.452739999999999</v>
      </c>
      <c r="AR82">
        <v>30.812197999999999</v>
      </c>
      <c r="AS82">
        <v>37.523885999999997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7.9307179999999997</v>
      </c>
      <c r="AZ82">
        <v>8.9260699999999993</v>
      </c>
      <c r="BA82">
        <v>5.1134700000000004</v>
      </c>
      <c r="BB82">
        <v>5.156625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2873.634191000001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662.53150700000003</v>
      </c>
      <c r="L83">
        <v>432.96311900000001</v>
      </c>
      <c r="M83">
        <v>93.406639999999996</v>
      </c>
      <c r="N83">
        <v>59.851751999999998</v>
      </c>
      <c r="O83">
        <v>125.670288</v>
      </c>
      <c r="P83">
        <v>144.34936500000001</v>
      </c>
      <c r="Q83">
        <v>21.779112000000001</v>
      </c>
      <c r="R83">
        <v>43.218136000000001</v>
      </c>
      <c r="S83">
        <v>26.599754999999998</v>
      </c>
      <c r="T83">
        <v>2.9738159999999998</v>
      </c>
      <c r="U83">
        <v>334.55430000000001</v>
      </c>
      <c r="V83">
        <v>20.01792</v>
      </c>
      <c r="W83">
        <v>44.654474999999998</v>
      </c>
      <c r="X83">
        <v>142.62768</v>
      </c>
      <c r="Y83">
        <v>0</v>
      </c>
      <c r="Z83">
        <v>18.826854000000001</v>
      </c>
      <c r="AA83">
        <v>40.563312000000003</v>
      </c>
      <c r="AB83">
        <v>46.676234000000001</v>
      </c>
      <c r="AC83">
        <v>33.521597999999997</v>
      </c>
      <c r="AD83">
        <v>31.424384</v>
      </c>
      <c r="AE83">
        <v>56.950408000000003</v>
      </c>
      <c r="AF83">
        <v>17.751477999999999</v>
      </c>
      <c r="AG83">
        <v>49.919694</v>
      </c>
      <c r="AH83">
        <v>105.955118</v>
      </c>
      <c r="AI83">
        <v>18.859859</v>
      </c>
      <c r="AJ83">
        <v>0</v>
      </c>
      <c r="AK83">
        <v>66.403822000000005</v>
      </c>
      <c r="AL83">
        <v>12.301397</v>
      </c>
      <c r="AM83">
        <v>19.229149</v>
      </c>
      <c r="AN83">
        <v>0.72951100000000002</v>
      </c>
      <c r="AO83">
        <v>0</v>
      </c>
      <c r="AP83">
        <v>5.6710380000000002</v>
      </c>
      <c r="AQ83">
        <v>52.452739999999999</v>
      </c>
      <c r="AR83">
        <v>30.812197999999999</v>
      </c>
      <c r="AS83">
        <v>37.523885999999997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7.9307179999999997</v>
      </c>
      <c r="AZ83">
        <v>8.9260699999999993</v>
      </c>
      <c r="BA83">
        <v>4.090776</v>
      </c>
      <c r="BB83">
        <v>5.156625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2846.122718000001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662.53150700000003</v>
      </c>
      <c r="L84">
        <v>432.96311900000001</v>
      </c>
      <c r="M84">
        <v>93.406639999999996</v>
      </c>
      <c r="N84">
        <v>59.851751999999998</v>
      </c>
      <c r="O84">
        <v>125.670288</v>
      </c>
      <c r="P84">
        <v>144.34936500000001</v>
      </c>
      <c r="Q84">
        <v>21.779112000000001</v>
      </c>
      <c r="R84">
        <v>43.218136000000001</v>
      </c>
      <c r="S84">
        <v>26.599754999999998</v>
      </c>
      <c r="T84">
        <v>2.9738159999999998</v>
      </c>
      <c r="U84">
        <v>334.55430000000001</v>
      </c>
      <c r="V84">
        <v>20.01792</v>
      </c>
      <c r="W84">
        <v>44.654474999999998</v>
      </c>
      <c r="X84">
        <v>142.62768</v>
      </c>
      <c r="Y84">
        <v>0</v>
      </c>
      <c r="Z84">
        <v>18.826854000000001</v>
      </c>
      <c r="AA84">
        <v>40.563312000000003</v>
      </c>
      <c r="AB84">
        <v>46.676234000000001</v>
      </c>
      <c r="AC84">
        <v>33.521597999999997</v>
      </c>
      <c r="AD84">
        <v>31.424384</v>
      </c>
      <c r="AE84">
        <v>56.950408000000003</v>
      </c>
      <c r="AF84">
        <v>17.751477999999999</v>
      </c>
      <c r="AG84">
        <v>49.919694</v>
      </c>
      <c r="AH84">
        <v>85.793617999999995</v>
      </c>
      <c r="AI84">
        <v>18.859859</v>
      </c>
      <c r="AJ84">
        <v>0</v>
      </c>
      <c r="AK84">
        <v>66.403822000000005</v>
      </c>
      <c r="AL84">
        <v>12.301397</v>
      </c>
      <c r="AM84">
        <v>19.229149</v>
      </c>
      <c r="AN84">
        <v>0.72951100000000002</v>
      </c>
      <c r="AO84">
        <v>0</v>
      </c>
      <c r="AP84">
        <v>5.6710380000000002</v>
      </c>
      <c r="AQ84">
        <v>52.452739999999999</v>
      </c>
      <c r="AR84">
        <v>30.812197999999999</v>
      </c>
      <c r="AS84">
        <v>37.523885999999997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7.9307179999999997</v>
      </c>
      <c r="AZ84">
        <v>6.694553</v>
      </c>
      <c r="BA84">
        <v>3.3052290000000002</v>
      </c>
      <c r="BB84">
        <v>5.156625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2822.9441540000012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662.53150700000003</v>
      </c>
      <c r="L85">
        <v>432.96311900000001</v>
      </c>
      <c r="M85">
        <v>93.406639999999996</v>
      </c>
      <c r="N85">
        <v>59.851751999999998</v>
      </c>
      <c r="O85">
        <v>125.670288</v>
      </c>
      <c r="P85">
        <v>144.34936500000001</v>
      </c>
      <c r="Q85">
        <v>21.779112000000001</v>
      </c>
      <c r="R85">
        <v>43.218136000000001</v>
      </c>
      <c r="S85">
        <v>26.599754999999998</v>
      </c>
      <c r="T85">
        <v>2.9738159999999998</v>
      </c>
      <c r="U85">
        <v>334.55430000000001</v>
      </c>
      <c r="V85">
        <v>20.01792</v>
      </c>
      <c r="W85">
        <v>44.654474999999998</v>
      </c>
      <c r="X85">
        <v>142.62768</v>
      </c>
      <c r="Y85">
        <v>0</v>
      </c>
      <c r="Z85">
        <v>6.2756179999999997</v>
      </c>
      <c r="AA85">
        <v>27.042207999999999</v>
      </c>
      <c r="AB85">
        <v>31.11749</v>
      </c>
      <c r="AC85">
        <v>13.218875000000001</v>
      </c>
      <c r="AD85">
        <v>18.174889</v>
      </c>
      <c r="AE85">
        <v>18.983470000000001</v>
      </c>
      <c r="AF85">
        <v>8.8757389999999994</v>
      </c>
      <c r="AG85">
        <v>49.919694</v>
      </c>
      <c r="AH85">
        <v>85.793617999999995</v>
      </c>
      <c r="AI85">
        <v>3.6709480000000001</v>
      </c>
      <c r="AJ85">
        <v>0</v>
      </c>
      <c r="AK85">
        <v>66.403822000000005</v>
      </c>
      <c r="AL85">
        <v>12.301397</v>
      </c>
      <c r="AM85">
        <v>18.093713999999999</v>
      </c>
      <c r="AN85">
        <v>0.72951100000000002</v>
      </c>
      <c r="AO85">
        <v>0</v>
      </c>
      <c r="AP85">
        <v>0</v>
      </c>
      <c r="AQ85">
        <v>52.452739999999999</v>
      </c>
      <c r="AR85">
        <v>30.812197999999999</v>
      </c>
      <c r="AS85">
        <v>36.465834999999998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7.9307179999999997</v>
      </c>
      <c r="AZ85">
        <v>4.4630359999999998</v>
      </c>
      <c r="BA85">
        <v>3.3052290000000002</v>
      </c>
      <c r="BB85">
        <v>5.156625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2675.6332230000016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662.53150700000003</v>
      </c>
      <c r="L86">
        <v>432.96311900000001</v>
      </c>
      <c r="M86">
        <v>93.406639999999996</v>
      </c>
      <c r="N86">
        <v>59.851751999999998</v>
      </c>
      <c r="O86">
        <v>125.670288</v>
      </c>
      <c r="P86">
        <v>144.34936500000001</v>
      </c>
      <c r="Q86">
        <v>21.779112000000001</v>
      </c>
      <c r="R86">
        <v>43.218136000000001</v>
      </c>
      <c r="S86">
        <v>26.599754999999998</v>
      </c>
      <c r="T86">
        <v>2.9738159999999998</v>
      </c>
      <c r="U86">
        <v>334.55430000000001</v>
      </c>
      <c r="V86">
        <v>20.01792</v>
      </c>
      <c r="W86">
        <v>44.654474999999998</v>
      </c>
      <c r="X86">
        <v>142.62768</v>
      </c>
      <c r="Y86">
        <v>0</v>
      </c>
      <c r="Z86">
        <v>6.2756179999999997</v>
      </c>
      <c r="AA86">
        <v>27.042207999999999</v>
      </c>
      <c r="AB86">
        <v>31.11749</v>
      </c>
      <c r="AC86">
        <v>13.218875000000001</v>
      </c>
      <c r="AD86">
        <v>9.0874450000000007</v>
      </c>
      <c r="AE86">
        <v>18.983470000000001</v>
      </c>
      <c r="AF86">
        <v>8.8757389999999994</v>
      </c>
      <c r="AG86">
        <v>49.919694</v>
      </c>
      <c r="AH86">
        <v>85.793617999999995</v>
      </c>
      <c r="AI86">
        <v>0</v>
      </c>
      <c r="AJ86">
        <v>0</v>
      </c>
      <c r="AK86">
        <v>66.403822000000005</v>
      </c>
      <c r="AL86">
        <v>12.301397</v>
      </c>
      <c r="AM86">
        <v>18.093713999999999</v>
      </c>
      <c r="AN86">
        <v>0.72951100000000002</v>
      </c>
      <c r="AO86">
        <v>0</v>
      </c>
      <c r="AP86">
        <v>0</v>
      </c>
      <c r="AQ86">
        <v>52.452739999999999</v>
      </c>
      <c r="AR86">
        <v>30.812197999999999</v>
      </c>
      <c r="AS86">
        <v>36.465834999999998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7.9307179999999997</v>
      </c>
      <c r="AZ86">
        <v>2.2315179999999999</v>
      </c>
      <c r="BA86">
        <v>3.3052290000000002</v>
      </c>
      <c r="BB86">
        <v>5.156625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2660.6433130000019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662.53150700000003</v>
      </c>
      <c r="L87">
        <v>432.96311900000001</v>
      </c>
      <c r="M87">
        <v>93.406639999999996</v>
      </c>
      <c r="N87">
        <v>59.851751999999998</v>
      </c>
      <c r="O87">
        <v>125.670288</v>
      </c>
      <c r="P87">
        <v>144.34936500000001</v>
      </c>
      <c r="Q87">
        <v>21.779112000000001</v>
      </c>
      <c r="R87">
        <v>43.218136000000001</v>
      </c>
      <c r="S87">
        <v>26.599754999999998</v>
      </c>
      <c r="T87">
        <v>2.9738159999999998</v>
      </c>
      <c r="U87">
        <v>334.55430000000001</v>
      </c>
      <c r="V87">
        <v>20.01792</v>
      </c>
      <c r="W87">
        <v>44.654474999999998</v>
      </c>
      <c r="X87">
        <v>142.62768</v>
      </c>
      <c r="Y87">
        <v>0</v>
      </c>
      <c r="Z87">
        <v>6.2756179999999997</v>
      </c>
      <c r="AA87">
        <v>19.007400000000001</v>
      </c>
      <c r="AB87">
        <v>31.11749</v>
      </c>
      <c r="AC87">
        <v>13.218875000000001</v>
      </c>
      <c r="AD87">
        <v>0</v>
      </c>
      <c r="AE87">
        <v>18.983470000000001</v>
      </c>
      <c r="AF87">
        <v>8.8757389999999994</v>
      </c>
      <c r="AG87">
        <v>49.919694</v>
      </c>
      <c r="AH87">
        <v>85.793617999999995</v>
      </c>
      <c r="AI87">
        <v>0</v>
      </c>
      <c r="AJ87">
        <v>0</v>
      </c>
      <c r="AK87">
        <v>66.403822000000005</v>
      </c>
      <c r="AL87">
        <v>12.301397</v>
      </c>
      <c r="AM87">
        <v>18.093713999999999</v>
      </c>
      <c r="AN87">
        <v>0.72951100000000002</v>
      </c>
      <c r="AO87">
        <v>0</v>
      </c>
      <c r="AP87">
        <v>0</v>
      </c>
      <c r="AQ87">
        <v>52.452739999999999</v>
      </c>
      <c r="AR87">
        <v>30.812197999999999</v>
      </c>
      <c r="AS87">
        <v>36.465834999999998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7.9307179999999997</v>
      </c>
      <c r="AZ87">
        <v>1.803247</v>
      </c>
      <c r="BA87">
        <v>3.3052290000000002</v>
      </c>
      <c r="BB87">
        <v>5.156625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2643.0927890000016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662.53150700000003</v>
      </c>
      <c r="L88">
        <v>432.96311900000001</v>
      </c>
      <c r="M88">
        <v>93.406639999999996</v>
      </c>
      <c r="N88">
        <v>59.851751999999998</v>
      </c>
      <c r="O88">
        <v>125.670288</v>
      </c>
      <c r="P88">
        <v>144.34936500000001</v>
      </c>
      <c r="Q88">
        <v>21.779112000000001</v>
      </c>
      <c r="R88">
        <v>43.218136000000001</v>
      </c>
      <c r="S88">
        <v>26.599754999999998</v>
      </c>
      <c r="T88">
        <v>2.9738159999999998</v>
      </c>
      <c r="U88">
        <v>334.55430000000001</v>
      </c>
      <c r="V88">
        <v>20.01792</v>
      </c>
      <c r="W88">
        <v>44.654474999999998</v>
      </c>
      <c r="X88">
        <v>142.62768</v>
      </c>
      <c r="Y88">
        <v>0</v>
      </c>
      <c r="Z88">
        <v>6.2756179999999997</v>
      </c>
      <c r="AA88">
        <v>26.660540000000001</v>
      </c>
      <c r="AB88">
        <v>31.11749</v>
      </c>
      <c r="AC88">
        <v>13.218875000000001</v>
      </c>
      <c r="AD88">
        <v>0</v>
      </c>
      <c r="AE88">
        <v>18.983470000000001</v>
      </c>
      <c r="AF88">
        <v>8.8757389999999994</v>
      </c>
      <c r="AG88">
        <v>49.919694</v>
      </c>
      <c r="AH88">
        <v>85.793617999999995</v>
      </c>
      <c r="AI88">
        <v>0</v>
      </c>
      <c r="AJ88">
        <v>0</v>
      </c>
      <c r="AK88">
        <v>66.403822000000005</v>
      </c>
      <c r="AL88">
        <v>12.301397</v>
      </c>
      <c r="AM88">
        <v>18.093713999999999</v>
      </c>
      <c r="AN88">
        <v>0.72951100000000002</v>
      </c>
      <c r="AO88">
        <v>0</v>
      </c>
      <c r="AP88">
        <v>0</v>
      </c>
      <c r="AQ88">
        <v>52.452739999999999</v>
      </c>
      <c r="AR88">
        <v>30.812197999999999</v>
      </c>
      <c r="AS88">
        <v>36.465834999999998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7.9307179999999997</v>
      </c>
      <c r="AZ88">
        <v>1.803247</v>
      </c>
      <c r="BA88">
        <v>3.3052290000000002</v>
      </c>
      <c r="BB88">
        <v>5.156625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2650.7459290000015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662.53150700000003</v>
      </c>
      <c r="L89">
        <v>432.96311900000001</v>
      </c>
      <c r="M89">
        <v>93.406639999999996</v>
      </c>
      <c r="N89">
        <v>59.851751999999998</v>
      </c>
      <c r="O89">
        <v>125.670288</v>
      </c>
      <c r="P89">
        <v>144.34936500000001</v>
      </c>
      <c r="Q89">
        <v>21.779112000000001</v>
      </c>
      <c r="R89">
        <v>43.218136000000001</v>
      </c>
      <c r="S89">
        <v>26.599754999999998</v>
      </c>
      <c r="T89">
        <v>2.9738159999999998</v>
      </c>
      <c r="U89">
        <v>334.55430000000001</v>
      </c>
      <c r="V89">
        <v>20.01792</v>
      </c>
      <c r="W89">
        <v>44.654474999999998</v>
      </c>
      <c r="X89">
        <v>142.62768</v>
      </c>
      <c r="Y89">
        <v>0</v>
      </c>
      <c r="Z89">
        <v>6.2756179999999997</v>
      </c>
      <c r="AA89">
        <v>27.042207999999999</v>
      </c>
      <c r="AB89">
        <v>31.11749</v>
      </c>
      <c r="AC89">
        <v>13.218875000000001</v>
      </c>
      <c r="AD89">
        <v>0</v>
      </c>
      <c r="AE89">
        <v>18.983470000000001</v>
      </c>
      <c r="AF89">
        <v>8.8757389999999994</v>
      </c>
      <c r="AG89">
        <v>49.919694</v>
      </c>
      <c r="AH89">
        <v>96.51782</v>
      </c>
      <c r="AI89">
        <v>0</v>
      </c>
      <c r="AJ89">
        <v>0</v>
      </c>
      <c r="AK89">
        <v>66.403822000000005</v>
      </c>
      <c r="AL89">
        <v>12.301397</v>
      </c>
      <c r="AM89">
        <v>18.093713999999999</v>
      </c>
      <c r="AN89">
        <v>0.72951100000000002</v>
      </c>
      <c r="AO89">
        <v>0</v>
      </c>
      <c r="AP89">
        <v>0</v>
      </c>
      <c r="AQ89">
        <v>52.452739999999999</v>
      </c>
      <c r="AR89">
        <v>30.812197999999999</v>
      </c>
      <c r="AS89">
        <v>36.465834999999998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7.9307179999999997</v>
      </c>
      <c r="AZ89">
        <v>1.803247</v>
      </c>
      <c r="BA89">
        <v>3.720234</v>
      </c>
      <c r="BB89">
        <v>5.156625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2662.2668040000012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662.53150700000003</v>
      </c>
      <c r="L90">
        <v>432.96311900000001</v>
      </c>
      <c r="M90">
        <v>93.406639999999996</v>
      </c>
      <c r="N90">
        <v>59.851751999999998</v>
      </c>
      <c r="O90">
        <v>125.670288</v>
      </c>
      <c r="P90">
        <v>144.34936500000001</v>
      </c>
      <c r="Q90">
        <v>21.779112000000001</v>
      </c>
      <c r="R90">
        <v>43.218136000000001</v>
      </c>
      <c r="S90">
        <v>26.599754999999998</v>
      </c>
      <c r="T90">
        <v>2.9738159999999998</v>
      </c>
      <c r="U90">
        <v>334.55430000000001</v>
      </c>
      <c r="V90">
        <v>20.01792</v>
      </c>
      <c r="W90">
        <v>44.654474999999998</v>
      </c>
      <c r="X90">
        <v>142.62768</v>
      </c>
      <c r="Y90">
        <v>0</v>
      </c>
      <c r="Z90">
        <v>12.551235999999999</v>
      </c>
      <c r="AA90">
        <v>40.563312000000003</v>
      </c>
      <c r="AB90">
        <v>46.676234000000001</v>
      </c>
      <c r="AC90">
        <v>33.521597999999997</v>
      </c>
      <c r="AD90">
        <v>0</v>
      </c>
      <c r="AE90">
        <v>37.966939000000004</v>
      </c>
      <c r="AF90">
        <v>27.736682999999999</v>
      </c>
      <c r="AG90">
        <v>49.919694</v>
      </c>
      <c r="AH90">
        <v>132.44389699999999</v>
      </c>
      <c r="AI90">
        <v>0</v>
      </c>
      <c r="AJ90">
        <v>0</v>
      </c>
      <c r="AK90">
        <v>66.403822000000005</v>
      </c>
      <c r="AL90">
        <v>12.301397</v>
      </c>
      <c r="AM90">
        <v>19.229149</v>
      </c>
      <c r="AN90">
        <v>0.72951100000000002</v>
      </c>
      <c r="AO90">
        <v>0</v>
      </c>
      <c r="AP90">
        <v>1.7259679999999999</v>
      </c>
      <c r="AQ90">
        <v>52.452739999999999</v>
      </c>
      <c r="AR90">
        <v>30.812197999999999</v>
      </c>
      <c r="AS90">
        <v>37.523885999999997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7.9307179999999997</v>
      </c>
      <c r="AZ90">
        <v>4.4630359999999998</v>
      </c>
      <c r="BA90">
        <v>5.1134700000000004</v>
      </c>
      <c r="BB90">
        <v>5.156625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2799.6679620000009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662.53150700000003</v>
      </c>
      <c r="L91">
        <v>432.96311900000001</v>
      </c>
      <c r="M91">
        <v>93.406639999999996</v>
      </c>
      <c r="N91">
        <v>59.851751999999998</v>
      </c>
      <c r="O91">
        <v>125.670288</v>
      </c>
      <c r="P91">
        <v>144.34936500000001</v>
      </c>
      <c r="Q91">
        <v>21.779112000000001</v>
      </c>
      <c r="R91">
        <v>43.218136000000001</v>
      </c>
      <c r="S91">
        <v>26.599754999999998</v>
      </c>
      <c r="T91">
        <v>2.9738159999999998</v>
      </c>
      <c r="U91">
        <v>334.55430000000001</v>
      </c>
      <c r="V91">
        <v>20.01792</v>
      </c>
      <c r="W91">
        <v>44.654474999999998</v>
      </c>
      <c r="X91">
        <v>142.62768</v>
      </c>
      <c r="Y91">
        <v>0</v>
      </c>
      <c r="Z91">
        <v>12.551235999999999</v>
      </c>
      <c r="AA91">
        <v>40.563312000000003</v>
      </c>
      <c r="AB91">
        <v>46.676234000000001</v>
      </c>
      <c r="AC91">
        <v>33.521597999999997</v>
      </c>
      <c r="AD91">
        <v>0</v>
      </c>
      <c r="AE91">
        <v>37.966939000000004</v>
      </c>
      <c r="AF91">
        <v>27.736682999999999</v>
      </c>
      <c r="AG91">
        <v>49.919694</v>
      </c>
      <c r="AH91">
        <v>132.44389699999999</v>
      </c>
      <c r="AI91">
        <v>0</v>
      </c>
      <c r="AJ91">
        <v>0</v>
      </c>
      <c r="AK91">
        <v>66.403822000000005</v>
      </c>
      <c r="AL91">
        <v>12.301397</v>
      </c>
      <c r="AM91">
        <v>19.229149</v>
      </c>
      <c r="AN91">
        <v>0.72951100000000002</v>
      </c>
      <c r="AO91">
        <v>0</v>
      </c>
      <c r="AP91">
        <v>1.7259679999999999</v>
      </c>
      <c r="AQ91">
        <v>52.452739999999999</v>
      </c>
      <c r="AR91">
        <v>30.812197999999999</v>
      </c>
      <c r="AS91">
        <v>37.523885999999997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7.9307179999999997</v>
      </c>
      <c r="AZ91">
        <v>4.3277919999999996</v>
      </c>
      <c r="BA91">
        <v>5.1134700000000004</v>
      </c>
      <c r="BB91">
        <v>5.156625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2799.5327180000008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662.53150700000003</v>
      </c>
      <c r="L92">
        <v>432.96311900000001</v>
      </c>
      <c r="M92">
        <v>93.406639999999996</v>
      </c>
      <c r="N92">
        <v>59.851751999999998</v>
      </c>
      <c r="O92">
        <v>125.670288</v>
      </c>
      <c r="P92">
        <v>144.34936500000001</v>
      </c>
      <c r="Q92">
        <v>21.779112000000001</v>
      </c>
      <c r="R92">
        <v>43.218136000000001</v>
      </c>
      <c r="S92">
        <v>26.599754999999998</v>
      </c>
      <c r="T92">
        <v>2.9738159999999998</v>
      </c>
      <c r="U92">
        <v>334.55430000000001</v>
      </c>
      <c r="V92">
        <v>20.01792</v>
      </c>
      <c r="W92">
        <v>44.654474999999998</v>
      </c>
      <c r="X92">
        <v>142.62768</v>
      </c>
      <c r="Y92">
        <v>0</v>
      </c>
      <c r="Z92">
        <v>12.551235999999999</v>
      </c>
      <c r="AA92">
        <v>40.563312000000003</v>
      </c>
      <c r="AB92">
        <v>46.676234000000001</v>
      </c>
      <c r="AC92">
        <v>33.521597999999997</v>
      </c>
      <c r="AD92">
        <v>0</v>
      </c>
      <c r="AE92">
        <v>37.966939000000004</v>
      </c>
      <c r="AF92">
        <v>27.736682999999999</v>
      </c>
      <c r="AG92">
        <v>49.919694</v>
      </c>
      <c r="AH92">
        <v>132.44389699999999</v>
      </c>
      <c r="AI92">
        <v>0</v>
      </c>
      <c r="AJ92">
        <v>0</v>
      </c>
      <c r="AK92">
        <v>66.403822000000005</v>
      </c>
      <c r="AL92">
        <v>12.301397</v>
      </c>
      <c r="AM92">
        <v>19.229149</v>
      </c>
      <c r="AN92">
        <v>0.72951100000000002</v>
      </c>
      <c r="AO92">
        <v>0</v>
      </c>
      <c r="AP92">
        <v>1.7259679999999999</v>
      </c>
      <c r="AQ92">
        <v>52.452739999999999</v>
      </c>
      <c r="AR92">
        <v>30.812197999999999</v>
      </c>
      <c r="AS92">
        <v>37.523885999999997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7.9307179999999997</v>
      </c>
      <c r="AZ92">
        <v>2.2315179999999999</v>
      </c>
      <c r="BA92">
        <v>5.1134700000000004</v>
      </c>
      <c r="BB92">
        <v>5.156625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2797.4364440000008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662.53150700000003</v>
      </c>
      <c r="L93">
        <v>432.96311900000001</v>
      </c>
      <c r="M93">
        <v>93.406639999999996</v>
      </c>
      <c r="N93">
        <v>59.851751999999998</v>
      </c>
      <c r="O93">
        <v>125.670288</v>
      </c>
      <c r="P93">
        <v>144.34936500000001</v>
      </c>
      <c r="Q93">
        <v>21.779112000000001</v>
      </c>
      <c r="R93">
        <v>43.218136000000001</v>
      </c>
      <c r="S93">
        <v>26.599754999999998</v>
      </c>
      <c r="T93">
        <v>2.9738159999999998</v>
      </c>
      <c r="U93">
        <v>334.55430000000001</v>
      </c>
      <c r="V93">
        <v>20.01792</v>
      </c>
      <c r="W93">
        <v>44.654474999999998</v>
      </c>
      <c r="X93">
        <v>142.62768</v>
      </c>
      <c r="Y93">
        <v>0</v>
      </c>
      <c r="Z93">
        <v>12.551235999999999</v>
      </c>
      <c r="AA93">
        <v>40.563312000000003</v>
      </c>
      <c r="AB93">
        <v>46.676234000000001</v>
      </c>
      <c r="AC93">
        <v>33.521597999999997</v>
      </c>
      <c r="AD93">
        <v>0</v>
      </c>
      <c r="AE93">
        <v>37.966939000000004</v>
      </c>
      <c r="AF93">
        <v>27.736682999999999</v>
      </c>
      <c r="AG93">
        <v>49.919694</v>
      </c>
      <c r="AH93">
        <v>132.44389699999999</v>
      </c>
      <c r="AI93">
        <v>0</v>
      </c>
      <c r="AJ93">
        <v>0</v>
      </c>
      <c r="AK93">
        <v>66.403822000000005</v>
      </c>
      <c r="AL93">
        <v>12.301397</v>
      </c>
      <c r="AM93">
        <v>19.229149</v>
      </c>
      <c r="AN93">
        <v>0.72951100000000002</v>
      </c>
      <c r="AO93">
        <v>0</v>
      </c>
      <c r="AP93">
        <v>0</v>
      </c>
      <c r="AQ93">
        <v>52.452739999999999</v>
      </c>
      <c r="AR93">
        <v>30.812197999999999</v>
      </c>
      <c r="AS93">
        <v>37.523885999999997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7.9307179999999997</v>
      </c>
      <c r="AZ93">
        <v>0</v>
      </c>
      <c r="BA93">
        <v>5.1134700000000004</v>
      </c>
      <c r="BB93">
        <v>5.156625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2793.4789580000006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662.53150700000003</v>
      </c>
      <c r="L94">
        <v>432.96311900000001</v>
      </c>
      <c r="M94">
        <v>93.406639999999996</v>
      </c>
      <c r="N94">
        <v>59.851751999999998</v>
      </c>
      <c r="O94">
        <v>125.670288</v>
      </c>
      <c r="P94">
        <v>144.34936500000001</v>
      </c>
      <c r="Q94">
        <v>21.779112000000001</v>
      </c>
      <c r="R94">
        <v>43.218136000000001</v>
      </c>
      <c r="S94">
        <v>26.599754999999998</v>
      </c>
      <c r="T94">
        <v>2.9738159999999998</v>
      </c>
      <c r="U94">
        <v>334.55430000000001</v>
      </c>
      <c r="V94">
        <v>20.01792</v>
      </c>
      <c r="W94">
        <v>44.654474999999998</v>
      </c>
      <c r="X94">
        <v>142.62768</v>
      </c>
      <c r="Y94">
        <v>0</v>
      </c>
      <c r="Z94">
        <v>12.551235999999999</v>
      </c>
      <c r="AA94">
        <v>27.042207999999999</v>
      </c>
      <c r="AB94">
        <v>46.676234000000001</v>
      </c>
      <c r="AC94">
        <v>11.162604999999999</v>
      </c>
      <c r="AD94">
        <v>0</v>
      </c>
      <c r="AE94">
        <v>18.983470000000001</v>
      </c>
      <c r="AF94">
        <v>8.8757389999999994</v>
      </c>
      <c r="AG94">
        <v>49.919694</v>
      </c>
      <c r="AH94">
        <v>96.51782</v>
      </c>
      <c r="AI94">
        <v>0</v>
      </c>
      <c r="AJ94">
        <v>0</v>
      </c>
      <c r="AK94">
        <v>66.403822000000005</v>
      </c>
      <c r="AL94">
        <v>12.301397</v>
      </c>
      <c r="AM94">
        <v>18.093713999999999</v>
      </c>
      <c r="AN94">
        <v>0.72951100000000002</v>
      </c>
      <c r="AO94">
        <v>0</v>
      </c>
      <c r="AP94">
        <v>0</v>
      </c>
      <c r="AQ94">
        <v>52.452739999999999</v>
      </c>
      <c r="AR94">
        <v>30.812197999999999</v>
      </c>
      <c r="AS94">
        <v>36.465834999999998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5.2871459999999999</v>
      </c>
      <c r="AZ94">
        <v>0</v>
      </c>
      <c r="BA94">
        <v>3.720234</v>
      </c>
      <c r="BB94">
        <v>5.156625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2677.598077000001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662.53150700000003</v>
      </c>
      <c r="L95">
        <v>432.96311900000001</v>
      </c>
      <c r="M95">
        <v>93.406639999999996</v>
      </c>
      <c r="N95">
        <v>59.851751999999998</v>
      </c>
      <c r="O95">
        <v>125.670288</v>
      </c>
      <c r="P95">
        <v>144.34936500000001</v>
      </c>
      <c r="Q95">
        <v>21.779112000000001</v>
      </c>
      <c r="R95">
        <v>43.218136000000001</v>
      </c>
      <c r="S95">
        <v>26.599754999999998</v>
      </c>
      <c r="T95">
        <v>2.9738159999999998</v>
      </c>
      <c r="U95">
        <v>334.55430000000001</v>
      </c>
      <c r="V95">
        <v>20.01792</v>
      </c>
      <c r="W95">
        <v>44.654474999999998</v>
      </c>
      <c r="X95">
        <v>142.62768</v>
      </c>
      <c r="Y95">
        <v>0</v>
      </c>
      <c r="Z95">
        <v>12.551235999999999</v>
      </c>
      <c r="AA95">
        <v>13.521103999999999</v>
      </c>
      <c r="AB95">
        <v>46.676234000000001</v>
      </c>
      <c r="AC95">
        <v>11.162604999999999</v>
      </c>
      <c r="AD95">
        <v>0</v>
      </c>
      <c r="AE95">
        <v>18.983470000000001</v>
      </c>
      <c r="AF95">
        <v>8.8757389999999994</v>
      </c>
      <c r="AG95">
        <v>49.919694</v>
      </c>
      <c r="AH95">
        <v>64.345213000000001</v>
      </c>
      <c r="AI95">
        <v>0</v>
      </c>
      <c r="AJ95">
        <v>0</v>
      </c>
      <c r="AK95">
        <v>66.403822000000005</v>
      </c>
      <c r="AL95">
        <v>12.301397</v>
      </c>
      <c r="AM95">
        <v>18.093713999999999</v>
      </c>
      <c r="AN95">
        <v>0.72951100000000002</v>
      </c>
      <c r="AO95">
        <v>0</v>
      </c>
      <c r="AP95">
        <v>0</v>
      </c>
      <c r="AQ95">
        <v>52.452739999999999</v>
      </c>
      <c r="AR95">
        <v>30.812197999999999</v>
      </c>
      <c r="AS95">
        <v>36.465834999999998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2.6435719999999998</v>
      </c>
      <c r="AZ95">
        <v>0</v>
      </c>
      <c r="BA95">
        <v>2.4900380000000002</v>
      </c>
      <c r="BB95">
        <v>5.156625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2628.030596000001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662.53150700000003</v>
      </c>
      <c r="L96">
        <v>432.96311900000001</v>
      </c>
      <c r="M96">
        <v>93.406639999999996</v>
      </c>
      <c r="N96">
        <v>59.851751999999998</v>
      </c>
      <c r="O96">
        <v>125.670288</v>
      </c>
      <c r="P96">
        <v>144.34936500000001</v>
      </c>
      <c r="Q96">
        <v>21.779112000000001</v>
      </c>
      <c r="R96">
        <v>43.218136000000001</v>
      </c>
      <c r="S96">
        <v>26.599754999999998</v>
      </c>
      <c r="T96">
        <v>2.9738159999999998</v>
      </c>
      <c r="U96">
        <v>334.55430000000001</v>
      </c>
      <c r="V96">
        <v>20.01792</v>
      </c>
      <c r="W96">
        <v>44.654474999999998</v>
      </c>
      <c r="X96">
        <v>142.62768</v>
      </c>
      <c r="Y96">
        <v>0</v>
      </c>
      <c r="Z96">
        <v>12.551235999999999</v>
      </c>
      <c r="AA96">
        <v>13.521103999999999</v>
      </c>
      <c r="AB96">
        <v>46.676234000000001</v>
      </c>
      <c r="AC96">
        <v>11.162604999999999</v>
      </c>
      <c r="AD96">
        <v>0</v>
      </c>
      <c r="AE96">
        <v>18.983470000000001</v>
      </c>
      <c r="AF96">
        <v>8.8757389999999994</v>
      </c>
      <c r="AG96">
        <v>49.919694</v>
      </c>
      <c r="AH96">
        <v>42.896808999999998</v>
      </c>
      <c r="AI96">
        <v>0</v>
      </c>
      <c r="AJ96">
        <v>0</v>
      </c>
      <c r="AK96">
        <v>66.403822000000005</v>
      </c>
      <c r="AL96">
        <v>12.301397</v>
      </c>
      <c r="AM96">
        <v>18.093713999999999</v>
      </c>
      <c r="AN96">
        <v>0.72951100000000002</v>
      </c>
      <c r="AO96">
        <v>0</v>
      </c>
      <c r="AP96">
        <v>0</v>
      </c>
      <c r="AQ96">
        <v>52.452739999999999</v>
      </c>
      <c r="AR96">
        <v>30.812197999999999</v>
      </c>
      <c r="AS96">
        <v>36.465834999999998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2.6435719999999998</v>
      </c>
      <c r="AZ96">
        <v>0</v>
      </c>
      <c r="BA96">
        <v>1.6600250000000001</v>
      </c>
      <c r="BB96">
        <v>5.156625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2605.752179000001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662.53150700000003</v>
      </c>
      <c r="L97">
        <v>432.96311900000001</v>
      </c>
      <c r="M97">
        <v>93.406639999999996</v>
      </c>
      <c r="N97">
        <v>59.851751999999998</v>
      </c>
      <c r="O97">
        <v>125.670288</v>
      </c>
      <c r="P97">
        <v>144.34936500000001</v>
      </c>
      <c r="Q97">
        <v>21.779112000000001</v>
      </c>
      <c r="R97">
        <v>43.218136000000001</v>
      </c>
      <c r="S97">
        <v>26.599754999999998</v>
      </c>
      <c r="T97">
        <v>2.9738159999999998</v>
      </c>
      <c r="U97">
        <v>334.55430000000001</v>
      </c>
      <c r="V97">
        <v>20.01792</v>
      </c>
      <c r="W97">
        <v>44.654474999999998</v>
      </c>
      <c r="X97">
        <v>142.62768</v>
      </c>
      <c r="Y97">
        <v>0</v>
      </c>
      <c r="Z97">
        <v>12.551235999999999</v>
      </c>
      <c r="AA97">
        <v>0</v>
      </c>
      <c r="AB97">
        <v>31.11749</v>
      </c>
      <c r="AC97">
        <v>11.162604999999999</v>
      </c>
      <c r="AD97">
        <v>0</v>
      </c>
      <c r="AE97">
        <v>18.983470000000001</v>
      </c>
      <c r="AF97">
        <v>8.8757389999999994</v>
      </c>
      <c r="AG97">
        <v>49.919694</v>
      </c>
      <c r="AH97">
        <v>21.448404</v>
      </c>
      <c r="AI97">
        <v>0</v>
      </c>
      <c r="AJ97">
        <v>0</v>
      </c>
      <c r="AK97">
        <v>66.403822000000005</v>
      </c>
      <c r="AL97">
        <v>24.602793999999999</v>
      </c>
      <c r="AM97">
        <v>18.093713999999999</v>
      </c>
      <c r="AN97">
        <v>0.72951100000000002</v>
      </c>
      <c r="AO97">
        <v>0</v>
      </c>
      <c r="AP97">
        <v>0</v>
      </c>
      <c r="AQ97">
        <v>39.109499</v>
      </c>
      <c r="AR97">
        <v>30.812197999999999</v>
      </c>
      <c r="AS97">
        <v>36.465834999999998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2.6435719999999998</v>
      </c>
      <c r="AZ97">
        <v>0</v>
      </c>
      <c r="BA97">
        <v>0.83001199999999997</v>
      </c>
      <c r="BB97">
        <v>5.156625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2553.3520690000009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662.53150700000003</v>
      </c>
      <c r="L98">
        <v>432.96311900000001</v>
      </c>
      <c r="M98">
        <v>93.406639999999996</v>
      </c>
      <c r="N98">
        <v>59.851751999999998</v>
      </c>
      <c r="O98">
        <v>125.670288</v>
      </c>
      <c r="P98">
        <v>144.34936500000001</v>
      </c>
      <c r="Q98">
        <v>21.779112000000001</v>
      </c>
      <c r="R98">
        <v>43.218136000000001</v>
      </c>
      <c r="S98">
        <v>26.599754999999998</v>
      </c>
      <c r="T98">
        <v>2.9738159999999998</v>
      </c>
      <c r="U98">
        <v>334.55430000000001</v>
      </c>
      <c r="V98">
        <v>20.01792</v>
      </c>
      <c r="W98">
        <v>44.654474999999998</v>
      </c>
      <c r="X98">
        <v>142.62768</v>
      </c>
      <c r="Y98">
        <v>0</v>
      </c>
      <c r="Z98">
        <v>12.551235999999999</v>
      </c>
      <c r="AA98">
        <v>0</v>
      </c>
      <c r="AB98">
        <v>31.11749</v>
      </c>
      <c r="AC98">
        <v>11.162604999999999</v>
      </c>
      <c r="AD98">
        <v>0</v>
      </c>
      <c r="AE98">
        <v>18.983470000000001</v>
      </c>
      <c r="AF98">
        <v>8.8757389999999994</v>
      </c>
      <c r="AG98">
        <v>49.919694</v>
      </c>
      <c r="AH98">
        <v>0</v>
      </c>
      <c r="AI98">
        <v>0</v>
      </c>
      <c r="AJ98">
        <v>0</v>
      </c>
      <c r="AK98">
        <v>66.403822000000005</v>
      </c>
      <c r="AL98">
        <v>24.602793999999999</v>
      </c>
      <c r="AM98">
        <v>18.093713999999999</v>
      </c>
      <c r="AN98">
        <v>0.72951100000000002</v>
      </c>
      <c r="AO98">
        <v>0</v>
      </c>
      <c r="AP98">
        <v>0</v>
      </c>
      <c r="AQ98">
        <v>26.072998999999999</v>
      </c>
      <c r="AR98">
        <v>30.812197999999999</v>
      </c>
      <c r="AS98">
        <v>36.465834999999998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2.6435719999999998</v>
      </c>
      <c r="AZ98">
        <v>0</v>
      </c>
      <c r="BA98">
        <v>0</v>
      </c>
      <c r="BB98">
        <v>5.156625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2518.0371530000007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12.380513919500007</v>
      </c>
      <c r="L99">
        <f t="shared" si="2"/>
        <v>10.879953074250002</v>
      </c>
      <c r="M99">
        <f t="shared" si="2"/>
        <v>2.2417593600000005</v>
      </c>
      <c r="N99">
        <f t="shared" si="2"/>
        <v>1.4364420479999975</v>
      </c>
      <c r="O99">
        <f t="shared" si="2"/>
        <v>3.0160869119999965</v>
      </c>
      <c r="P99">
        <f t="shared" si="2"/>
        <v>3.4643846515000005</v>
      </c>
      <c r="Q99">
        <f t="shared" si="2"/>
        <v>0.45975785149999987</v>
      </c>
      <c r="R99">
        <f t="shared" si="2"/>
        <v>0.92159750574999888</v>
      </c>
      <c r="S99">
        <f t="shared" si="2"/>
        <v>0.56451449074999982</v>
      </c>
      <c r="T99">
        <f t="shared" si="2"/>
        <v>6.6278559999999986E-2</v>
      </c>
      <c r="U99">
        <f t="shared" si="2"/>
        <v>8.7184742310000019</v>
      </c>
      <c r="V99">
        <f t="shared" si="2"/>
        <v>0.42681429300000029</v>
      </c>
      <c r="W99">
        <f t="shared" si="2"/>
        <v>1.0287232129999984</v>
      </c>
      <c r="X99">
        <f t="shared" si="2"/>
        <v>3.2844016932499951</v>
      </c>
      <c r="Y99">
        <f t="shared" si="2"/>
        <v>0</v>
      </c>
      <c r="Z99">
        <f t="shared" si="2"/>
        <v>0.27617165500000029</v>
      </c>
      <c r="AA99">
        <f t="shared" si="2"/>
        <v>0.33451769399999987</v>
      </c>
      <c r="AB99">
        <f t="shared" si="2"/>
        <v>0.43180241275000031</v>
      </c>
      <c r="AC99">
        <f t="shared" si="2"/>
        <v>0.251039648</v>
      </c>
      <c r="AD99">
        <f t="shared" si="2"/>
        <v>0.13631129199999997</v>
      </c>
      <c r="AE99">
        <f t="shared" si="2"/>
        <v>0.53628302224999946</v>
      </c>
      <c r="AF99">
        <f t="shared" si="2"/>
        <v>0.30981875774999967</v>
      </c>
      <c r="AG99">
        <f t="shared" si="2"/>
        <v>1.1980726560000019</v>
      </c>
      <c r="AH99">
        <f t="shared" si="2"/>
        <v>0.87874112850000063</v>
      </c>
      <c r="AI99">
        <f t="shared" si="2"/>
        <v>6.7592421000000014E-2</v>
      </c>
      <c r="AJ99">
        <f t="shared" si="2"/>
        <v>0</v>
      </c>
      <c r="AK99">
        <f t="shared" si="2"/>
        <v>1.5936917280000034</v>
      </c>
      <c r="AL99">
        <f t="shared" si="2"/>
        <v>0.52329024299999916</v>
      </c>
      <c r="AM99">
        <f t="shared" si="2"/>
        <v>0.30522611550000001</v>
      </c>
      <c r="AN99">
        <f t="shared" si="2"/>
        <v>1.7508264000000023E-2</v>
      </c>
      <c r="AO99">
        <f t="shared" si="2"/>
        <v>0</v>
      </c>
      <c r="AP99">
        <f t="shared" si="2"/>
        <v>2.0033558999999999E-2</v>
      </c>
      <c r="AQ99">
        <f t="shared" si="2"/>
        <v>0.52144081474999981</v>
      </c>
      <c r="AR99">
        <f t="shared" si="2"/>
        <v>0.77349242800000095</v>
      </c>
      <c r="AS99">
        <f t="shared" si="2"/>
        <v>0.87872943199999931</v>
      </c>
      <c r="AT99">
        <f t="shared" si="2"/>
        <v>0.45182731925000064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7.5341811500000105E-2</v>
      </c>
      <c r="AZ99">
        <f t="shared" si="2"/>
        <v>3.3810874249999984E-2</v>
      </c>
      <c r="BA99">
        <f t="shared" si="2"/>
        <v>3.3886002250000012E-2</v>
      </c>
      <c r="BB99">
        <f t="shared" si="2"/>
        <v>0.11899583425000008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58.657326916500033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45388</v>
      </c>
      <c r="B1" s="34" t="s">
        <v>491</v>
      </c>
      <c r="C1" s="34" t="s">
        <v>492</v>
      </c>
      <c r="D1" s="93" t="s">
        <v>314</v>
      </c>
      <c r="E1" s="112" t="s">
        <v>539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545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539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545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261.29000000000002</v>
      </c>
      <c r="C3" s="34">
        <v>86.81</v>
      </c>
      <c r="D3" s="93">
        <f>R3+S3+T3</f>
        <v>0</v>
      </c>
      <c r="E3" s="34">
        <v>16.05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115.05</v>
      </c>
      <c r="N3">
        <v>272.12</v>
      </c>
      <c r="O3">
        <v>100.26</v>
      </c>
      <c r="P3">
        <v>2.71</v>
      </c>
      <c r="Q3">
        <v>6.01</v>
      </c>
      <c r="R3" s="93">
        <v>0</v>
      </c>
      <c r="S3" s="93">
        <v>0</v>
      </c>
      <c r="T3" s="93">
        <v>0</v>
      </c>
      <c r="U3">
        <v>2.4500000000000002</v>
      </c>
      <c r="V3">
        <v>0</v>
      </c>
      <c r="W3">
        <v>2.04</v>
      </c>
      <c r="X3">
        <v>68</v>
      </c>
      <c r="Y3">
        <v>22.66</v>
      </c>
      <c r="Z3">
        <v>22.67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18.66</v>
      </c>
      <c r="AH3">
        <v>44</v>
      </c>
      <c r="AI3">
        <v>44</v>
      </c>
      <c r="AJ3">
        <v>28.87</v>
      </c>
      <c r="AK3">
        <v>0</v>
      </c>
      <c r="AL3">
        <v>0</v>
      </c>
    </row>
    <row r="4" spans="1:38">
      <c r="A4" t="s">
        <v>46</v>
      </c>
      <c r="B4" s="34">
        <v>261.29000000000002</v>
      </c>
      <c r="C4" s="34">
        <v>86.81</v>
      </c>
      <c r="D4" s="93">
        <f t="shared" ref="D4:D67" si="0">R4+S4+T4</f>
        <v>0</v>
      </c>
      <c r="E4" s="34">
        <v>16.05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115.05</v>
      </c>
      <c r="N4">
        <v>272.12</v>
      </c>
      <c r="O4">
        <v>100.26</v>
      </c>
      <c r="P4">
        <v>2.71</v>
      </c>
      <c r="Q4">
        <v>6.01</v>
      </c>
      <c r="R4" s="93">
        <v>0</v>
      </c>
      <c r="S4" s="93">
        <v>0</v>
      </c>
      <c r="T4" s="93">
        <v>0</v>
      </c>
      <c r="U4">
        <v>2.4500000000000002</v>
      </c>
      <c r="V4">
        <v>0</v>
      </c>
      <c r="W4">
        <v>2.04</v>
      </c>
      <c r="X4">
        <v>68.5</v>
      </c>
      <c r="Y4">
        <v>22.84</v>
      </c>
      <c r="Z4">
        <v>22.83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19</v>
      </c>
      <c r="AH4">
        <v>44.33</v>
      </c>
      <c r="AI4">
        <v>44.33</v>
      </c>
      <c r="AJ4">
        <v>28.87</v>
      </c>
      <c r="AK4">
        <v>0</v>
      </c>
      <c r="AL4">
        <v>0</v>
      </c>
    </row>
    <row r="5" spans="1:38">
      <c r="A5" t="s">
        <v>47</v>
      </c>
      <c r="B5" s="34">
        <v>261.29000000000002</v>
      </c>
      <c r="C5" s="34">
        <v>86.81</v>
      </c>
      <c r="D5" s="93">
        <f t="shared" si="0"/>
        <v>0</v>
      </c>
      <c r="E5" s="34">
        <v>16.05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115.05</v>
      </c>
      <c r="N5">
        <v>272.12</v>
      </c>
      <c r="O5">
        <v>100.26</v>
      </c>
      <c r="P5">
        <v>2.71</v>
      </c>
      <c r="Q5">
        <v>6.01</v>
      </c>
      <c r="R5" s="93">
        <v>0</v>
      </c>
      <c r="S5" s="93">
        <v>0</v>
      </c>
      <c r="T5" s="93">
        <v>0</v>
      </c>
      <c r="U5">
        <v>2.4500000000000002</v>
      </c>
      <c r="V5">
        <v>0</v>
      </c>
      <c r="W5">
        <v>2.04</v>
      </c>
      <c r="X5">
        <v>69</v>
      </c>
      <c r="Y5">
        <v>23</v>
      </c>
      <c r="Z5">
        <v>23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19</v>
      </c>
      <c r="AH5">
        <v>45</v>
      </c>
      <c r="AI5">
        <v>45</v>
      </c>
      <c r="AJ5">
        <v>28.87</v>
      </c>
      <c r="AK5">
        <v>0</v>
      </c>
      <c r="AL5">
        <v>0</v>
      </c>
    </row>
    <row r="6" spans="1:38">
      <c r="A6" t="s">
        <v>48</v>
      </c>
      <c r="B6" s="34">
        <v>261.29000000000002</v>
      </c>
      <c r="C6" s="34">
        <v>86.81</v>
      </c>
      <c r="D6" s="93">
        <f t="shared" si="0"/>
        <v>0</v>
      </c>
      <c r="E6" s="34">
        <v>16.05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115.05</v>
      </c>
      <c r="N6">
        <v>272.12</v>
      </c>
      <c r="O6">
        <v>100.26</v>
      </c>
      <c r="P6">
        <v>2.71</v>
      </c>
      <c r="Q6">
        <v>6.01</v>
      </c>
      <c r="R6" s="93">
        <v>0</v>
      </c>
      <c r="S6" s="93">
        <v>0</v>
      </c>
      <c r="T6" s="93">
        <v>0</v>
      </c>
      <c r="U6">
        <v>2.4500000000000002</v>
      </c>
      <c r="V6">
        <v>0</v>
      </c>
      <c r="W6">
        <v>2.04</v>
      </c>
      <c r="X6">
        <v>62.5</v>
      </c>
      <c r="Y6">
        <v>20.84</v>
      </c>
      <c r="Z6">
        <v>20.83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19.34</v>
      </c>
      <c r="AH6">
        <v>45.33</v>
      </c>
      <c r="AI6">
        <v>45.33</v>
      </c>
      <c r="AJ6">
        <v>28.87</v>
      </c>
      <c r="AK6">
        <v>0</v>
      </c>
      <c r="AL6">
        <v>0</v>
      </c>
    </row>
    <row r="7" spans="1:38">
      <c r="A7" t="s">
        <v>49</v>
      </c>
      <c r="B7" s="34">
        <v>261.29000000000002</v>
      </c>
      <c r="C7" s="34">
        <v>86.81</v>
      </c>
      <c r="D7" s="93">
        <f t="shared" si="0"/>
        <v>0</v>
      </c>
      <c r="E7" s="34">
        <v>16.05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115.05</v>
      </c>
      <c r="N7">
        <v>272.12</v>
      </c>
      <c r="O7">
        <v>100.26</v>
      </c>
      <c r="P7">
        <v>2.71</v>
      </c>
      <c r="Q7">
        <v>6.01</v>
      </c>
      <c r="R7" s="93">
        <v>0</v>
      </c>
      <c r="S7" s="93">
        <v>0</v>
      </c>
      <c r="T7" s="93">
        <v>0</v>
      </c>
      <c r="U7">
        <v>2.38</v>
      </c>
      <c r="V7">
        <v>0</v>
      </c>
      <c r="W7">
        <v>2.04</v>
      </c>
      <c r="X7">
        <v>64</v>
      </c>
      <c r="Y7">
        <v>21.34</v>
      </c>
      <c r="Z7">
        <v>21.33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19.34</v>
      </c>
      <c r="AH7">
        <v>45.67</v>
      </c>
      <c r="AI7">
        <v>45.67</v>
      </c>
      <c r="AJ7">
        <v>28.87</v>
      </c>
      <c r="AK7">
        <v>0</v>
      </c>
      <c r="AL7">
        <v>0</v>
      </c>
    </row>
    <row r="8" spans="1:38">
      <c r="A8" t="s">
        <v>50</v>
      </c>
      <c r="B8" s="34">
        <v>261.29000000000002</v>
      </c>
      <c r="C8" s="34">
        <v>86.81</v>
      </c>
      <c r="D8" s="93">
        <f t="shared" si="0"/>
        <v>0</v>
      </c>
      <c r="E8" s="34">
        <v>16.05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115.05</v>
      </c>
      <c r="N8">
        <v>272.12</v>
      </c>
      <c r="O8">
        <v>100.26</v>
      </c>
      <c r="P8">
        <v>2.71</v>
      </c>
      <c r="Q8">
        <v>6.01</v>
      </c>
      <c r="R8" s="93">
        <v>0</v>
      </c>
      <c r="S8" s="93">
        <v>0</v>
      </c>
      <c r="T8" s="93">
        <v>0</v>
      </c>
      <c r="U8">
        <v>2.38</v>
      </c>
      <c r="V8">
        <v>0</v>
      </c>
      <c r="W8">
        <v>2.04</v>
      </c>
      <c r="X8">
        <v>65</v>
      </c>
      <c r="Y8">
        <v>21.66</v>
      </c>
      <c r="Z8">
        <v>21.67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19.34</v>
      </c>
      <c r="AH8">
        <v>46</v>
      </c>
      <c r="AI8">
        <v>46</v>
      </c>
      <c r="AJ8">
        <v>28.87</v>
      </c>
      <c r="AK8">
        <v>0</v>
      </c>
      <c r="AL8">
        <v>0</v>
      </c>
    </row>
    <row r="9" spans="1:38">
      <c r="A9" t="s">
        <v>51</v>
      </c>
      <c r="B9" s="34">
        <v>261.29000000000002</v>
      </c>
      <c r="C9" s="34">
        <v>86.81</v>
      </c>
      <c r="D9" s="93">
        <f t="shared" si="0"/>
        <v>0</v>
      </c>
      <c r="E9" s="34">
        <v>16.05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115.05</v>
      </c>
      <c r="N9">
        <v>272.12</v>
      </c>
      <c r="O9">
        <v>100.26</v>
      </c>
      <c r="P9">
        <v>2.63</v>
      </c>
      <c r="Q9">
        <v>6.01</v>
      </c>
      <c r="R9" s="93">
        <v>0</v>
      </c>
      <c r="S9" s="93">
        <v>0</v>
      </c>
      <c r="T9" s="93">
        <v>0</v>
      </c>
      <c r="U9">
        <v>2.38</v>
      </c>
      <c r="V9">
        <v>0</v>
      </c>
      <c r="W9">
        <v>2.04</v>
      </c>
      <c r="X9">
        <v>66</v>
      </c>
      <c r="Y9">
        <v>22</v>
      </c>
      <c r="Z9">
        <v>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19.66</v>
      </c>
      <c r="AH9">
        <v>46.33</v>
      </c>
      <c r="AI9">
        <v>46.33</v>
      </c>
      <c r="AJ9">
        <v>28.87</v>
      </c>
      <c r="AK9">
        <v>0</v>
      </c>
      <c r="AL9">
        <v>0</v>
      </c>
    </row>
    <row r="10" spans="1:38">
      <c r="A10" t="s">
        <v>52</v>
      </c>
      <c r="B10" s="34">
        <v>261.29000000000002</v>
      </c>
      <c r="C10" s="34">
        <v>86.81</v>
      </c>
      <c r="D10" s="93">
        <f t="shared" si="0"/>
        <v>0</v>
      </c>
      <c r="E10" s="34">
        <v>16.05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115.05</v>
      </c>
      <c r="N10">
        <v>272.12</v>
      </c>
      <c r="O10">
        <v>100.26</v>
      </c>
      <c r="P10">
        <v>2.63</v>
      </c>
      <c r="Q10">
        <v>6.01</v>
      </c>
      <c r="R10" s="93">
        <v>0</v>
      </c>
      <c r="S10" s="93">
        <v>0</v>
      </c>
      <c r="T10" s="93">
        <v>0</v>
      </c>
      <c r="U10">
        <v>2.38</v>
      </c>
      <c r="V10">
        <v>0</v>
      </c>
      <c r="W10">
        <v>2.04</v>
      </c>
      <c r="X10">
        <v>68</v>
      </c>
      <c r="Y10">
        <v>22.66</v>
      </c>
      <c r="Z10">
        <v>22.67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19.66</v>
      </c>
      <c r="AH10">
        <v>46.67</v>
      </c>
      <c r="AI10">
        <v>46.67</v>
      </c>
      <c r="AJ10">
        <v>28.87</v>
      </c>
      <c r="AK10">
        <v>0</v>
      </c>
      <c r="AL10">
        <v>0</v>
      </c>
    </row>
    <row r="11" spans="1:38">
      <c r="A11" t="s">
        <v>53</v>
      </c>
      <c r="B11" s="34">
        <v>261.29000000000002</v>
      </c>
      <c r="C11" s="34">
        <v>86.81</v>
      </c>
      <c r="D11" s="93">
        <f t="shared" si="0"/>
        <v>0</v>
      </c>
      <c r="E11" s="34">
        <v>16.05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115.05</v>
      </c>
      <c r="N11">
        <v>272.12</v>
      </c>
      <c r="O11">
        <v>100.26</v>
      </c>
      <c r="P11">
        <v>2.63</v>
      </c>
      <c r="Q11">
        <v>6.01</v>
      </c>
      <c r="R11" s="93">
        <v>0</v>
      </c>
      <c r="S11" s="93">
        <v>0</v>
      </c>
      <c r="T11" s="93">
        <v>0</v>
      </c>
      <c r="U11">
        <v>2.38</v>
      </c>
      <c r="V11">
        <v>0</v>
      </c>
      <c r="W11">
        <v>2.04</v>
      </c>
      <c r="X11">
        <v>68.5</v>
      </c>
      <c r="Y11">
        <v>22.84</v>
      </c>
      <c r="Z11">
        <v>22.83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20</v>
      </c>
      <c r="AH11">
        <v>47.33</v>
      </c>
      <c r="AI11">
        <v>47.33</v>
      </c>
      <c r="AJ11">
        <v>28.87</v>
      </c>
      <c r="AK11">
        <v>0</v>
      </c>
      <c r="AL11">
        <v>0</v>
      </c>
    </row>
    <row r="12" spans="1:38">
      <c r="A12" t="s">
        <v>54</v>
      </c>
      <c r="B12" s="34">
        <v>261.29000000000002</v>
      </c>
      <c r="C12" s="34">
        <v>86.81</v>
      </c>
      <c r="D12" s="93">
        <f t="shared" si="0"/>
        <v>0</v>
      </c>
      <c r="E12" s="34">
        <v>16.05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115.05</v>
      </c>
      <c r="N12">
        <v>272.12</v>
      </c>
      <c r="O12">
        <v>100.26</v>
      </c>
      <c r="P12">
        <v>2.63</v>
      </c>
      <c r="Q12">
        <v>6.01</v>
      </c>
      <c r="R12" s="93">
        <v>0</v>
      </c>
      <c r="S12" s="93">
        <v>0</v>
      </c>
      <c r="T12" s="93">
        <v>0</v>
      </c>
      <c r="U12">
        <v>2.38</v>
      </c>
      <c r="V12">
        <v>0</v>
      </c>
      <c r="W12">
        <v>2.04</v>
      </c>
      <c r="X12">
        <v>69.5</v>
      </c>
      <c r="Y12">
        <v>23.16</v>
      </c>
      <c r="Z12">
        <v>23.17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20</v>
      </c>
      <c r="AH12">
        <v>48</v>
      </c>
      <c r="AI12">
        <v>48</v>
      </c>
      <c r="AJ12">
        <v>28.87</v>
      </c>
      <c r="AK12">
        <v>0</v>
      </c>
      <c r="AL12">
        <v>0</v>
      </c>
    </row>
    <row r="13" spans="1:38">
      <c r="A13" t="s">
        <v>55</v>
      </c>
      <c r="B13" s="34">
        <v>261.29000000000002</v>
      </c>
      <c r="C13" s="34">
        <v>86.81</v>
      </c>
      <c r="D13" s="93">
        <f t="shared" si="0"/>
        <v>0</v>
      </c>
      <c r="E13" s="34">
        <v>16.05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115.05</v>
      </c>
      <c r="N13">
        <v>272.12</v>
      </c>
      <c r="O13">
        <v>100.26</v>
      </c>
      <c r="P13">
        <v>2.63</v>
      </c>
      <c r="Q13">
        <v>6.01</v>
      </c>
      <c r="R13" s="93">
        <v>0</v>
      </c>
      <c r="S13" s="93">
        <v>0</v>
      </c>
      <c r="T13" s="93">
        <v>0</v>
      </c>
      <c r="U13">
        <v>2.38</v>
      </c>
      <c r="V13">
        <v>0</v>
      </c>
      <c r="W13">
        <v>2.04</v>
      </c>
      <c r="X13">
        <v>70</v>
      </c>
      <c r="Y13">
        <v>23.34</v>
      </c>
      <c r="Z13">
        <v>23.33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20.34</v>
      </c>
      <c r="AH13">
        <v>48.33</v>
      </c>
      <c r="AI13">
        <v>48.33</v>
      </c>
      <c r="AJ13">
        <v>28.87</v>
      </c>
      <c r="AK13">
        <v>0</v>
      </c>
      <c r="AL13">
        <v>0</v>
      </c>
    </row>
    <row r="14" spans="1:38">
      <c r="A14" t="s">
        <v>56</v>
      </c>
      <c r="B14" s="34">
        <v>261.29000000000002</v>
      </c>
      <c r="C14" s="34">
        <v>86.81</v>
      </c>
      <c r="D14" s="93">
        <f t="shared" si="0"/>
        <v>0</v>
      </c>
      <c r="E14" s="34">
        <v>16.05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115.05</v>
      </c>
      <c r="N14">
        <v>272.12</v>
      </c>
      <c r="O14">
        <v>100.26</v>
      </c>
      <c r="P14">
        <v>2.63</v>
      </c>
      <c r="Q14">
        <v>6.01</v>
      </c>
      <c r="R14" s="93">
        <v>0</v>
      </c>
      <c r="S14" s="93">
        <v>0</v>
      </c>
      <c r="T14" s="93">
        <v>0</v>
      </c>
      <c r="U14">
        <v>2.38</v>
      </c>
      <c r="V14">
        <v>0</v>
      </c>
      <c r="W14">
        <v>2.04</v>
      </c>
      <c r="X14">
        <v>70.5</v>
      </c>
      <c r="Y14">
        <v>23.5</v>
      </c>
      <c r="Z14">
        <v>23.5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20.66</v>
      </c>
      <c r="AH14">
        <v>48.33</v>
      </c>
      <c r="AI14">
        <v>48.33</v>
      </c>
      <c r="AJ14">
        <v>28.87</v>
      </c>
      <c r="AK14">
        <v>0</v>
      </c>
      <c r="AL14">
        <v>0</v>
      </c>
    </row>
    <row r="15" spans="1:38">
      <c r="A15" t="s">
        <v>57</v>
      </c>
      <c r="B15" s="34">
        <v>261.29000000000002</v>
      </c>
      <c r="C15" s="34">
        <v>86.81</v>
      </c>
      <c r="D15" s="93">
        <f t="shared" si="0"/>
        <v>0</v>
      </c>
      <c r="E15" s="34">
        <v>16.05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115.05</v>
      </c>
      <c r="N15">
        <v>272.12</v>
      </c>
      <c r="O15">
        <v>100.26</v>
      </c>
      <c r="P15">
        <v>2.5499999999999998</v>
      </c>
      <c r="Q15">
        <v>6.01</v>
      </c>
      <c r="R15" s="93">
        <v>0</v>
      </c>
      <c r="S15" s="93">
        <v>0</v>
      </c>
      <c r="T15" s="93">
        <v>0</v>
      </c>
      <c r="U15">
        <v>2.2999999999999998</v>
      </c>
      <c r="V15">
        <v>0</v>
      </c>
      <c r="W15">
        <v>2.04</v>
      </c>
      <c r="X15">
        <v>62.5</v>
      </c>
      <c r="Y15">
        <v>20.84</v>
      </c>
      <c r="Z15">
        <v>20.83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21</v>
      </c>
      <c r="AH15">
        <v>48.67</v>
      </c>
      <c r="AI15">
        <v>48.67</v>
      </c>
      <c r="AJ15">
        <v>28.87</v>
      </c>
      <c r="AK15">
        <v>0</v>
      </c>
      <c r="AL15">
        <v>0</v>
      </c>
    </row>
    <row r="16" spans="1:38">
      <c r="A16" t="s">
        <v>58</v>
      </c>
      <c r="B16" s="34">
        <v>261.29000000000002</v>
      </c>
      <c r="C16" s="34">
        <v>86.81</v>
      </c>
      <c r="D16" s="93">
        <f t="shared" si="0"/>
        <v>0</v>
      </c>
      <c r="E16" s="34">
        <v>16.05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115.05</v>
      </c>
      <c r="N16">
        <v>272.12</v>
      </c>
      <c r="O16">
        <v>100.26</v>
      </c>
      <c r="P16">
        <v>2.5499999999999998</v>
      </c>
      <c r="Q16">
        <v>6.01</v>
      </c>
      <c r="R16" s="93">
        <v>0</v>
      </c>
      <c r="S16" s="93">
        <v>0</v>
      </c>
      <c r="T16" s="93">
        <v>0</v>
      </c>
      <c r="U16">
        <v>2.2999999999999998</v>
      </c>
      <c r="V16">
        <v>0</v>
      </c>
      <c r="W16">
        <v>2.04</v>
      </c>
      <c r="X16">
        <v>63</v>
      </c>
      <c r="Y16">
        <v>21</v>
      </c>
      <c r="Z16">
        <v>21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21</v>
      </c>
      <c r="AH16">
        <v>48</v>
      </c>
      <c r="AI16">
        <v>48</v>
      </c>
      <c r="AJ16">
        <v>28.87</v>
      </c>
      <c r="AK16">
        <v>0</v>
      </c>
      <c r="AL16">
        <v>0</v>
      </c>
    </row>
    <row r="17" spans="1:38">
      <c r="A17" t="s">
        <v>59</v>
      </c>
      <c r="B17" s="34">
        <v>261.29000000000002</v>
      </c>
      <c r="C17" s="34">
        <v>86.81</v>
      </c>
      <c r="D17" s="93">
        <f t="shared" si="0"/>
        <v>0</v>
      </c>
      <c r="E17" s="34">
        <v>16.05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115.05</v>
      </c>
      <c r="N17">
        <v>272.12</v>
      </c>
      <c r="O17">
        <v>100.26</v>
      </c>
      <c r="P17">
        <v>2.5499999999999998</v>
      </c>
      <c r="Q17">
        <v>6.01</v>
      </c>
      <c r="R17" s="93">
        <v>0</v>
      </c>
      <c r="S17" s="93">
        <v>0</v>
      </c>
      <c r="T17" s="93">
        <v>0</v>
      </c>
      <c r="U17">
        <v>2.2999999999999998</v>
      </c>
      <c r="V17">
        <v>0</v>
      </c>
      <c r="W17">
        <v>2.04</v>
      </c>
      <c r="X17">
        <v>75.5</v>
      </c>
      <c r="Y17">
        <v>25.16</v>
      </c>
      <c r="Z17">
        <v>25.17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21</v>
      </c>
      <c r="AH17">
        <v>47.67</v>
      </c>
      <c r="AI17">
        <v>47.67</v>
      </c>
      <c r="AJ17">
        <v>28.87</v>
      </c>
      <c r="AK17">
        <v>0</v>
      </c>
      <c r="AL17">
        <v>0</v>
      </c>
    </row>
    <row r="18" spans="1:38">
      <c r="A18" t="s">
        <v>60</v>
      </c>
      <c r="B18" s="34">
        <v>261.29000000000002</v>
      </c>
      <c r="C18" s="34">
        <v>86.81</v>
      </c>
      <c r="D18" s="93">
        <f t="shared" si="0"/>
        <v>0</v>
      </c>
      <c r="E18" s="34">
        <v>16.05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115.05</v>
      </c>
      <c r="N18">
        <v>272.12</v>
      </c>
      <c r="O18">
        <v>100.26</v>
      </c>
      <c r="P18">
        <v>2.5499999999999998</v>
      </c>
      <c r="Q18">
        <v>6.01</v>
      </c>
      <c r="R18" s="93">
        <v>0</v>
      </c>
      <c r="S18" s="93">
        <v>0</v>
      </c>
      <c r="T18" s="93">
        <v>0</v>
      </c>
      <c r="U18">
        <v>2.2999999999999998</v>
      </c>
      <c r="V18">
        <v>0</v>
      </c>
      <c r="W18">
        <v>2.04</v>
      </c>
      <c r="X18">
        <v>75.5</v>
      </c>
      <c r="Y18">
        <v>25.16</v>
      </c>
      <c r="Z18">
        <v>25.17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21</v>
      </c>
      <c r="AH18">
        <v>47.33</v>
      </c>
      <c r="AI18">
        <v>47.33</v>
      </c>
      <c r="AJ18">
        <v>28.87</v>
      </c>
      <c r="AK18">
        <v>0</v>
      </c>
      <c r="AL18">
        <v>0</v>
      </c>
    </row>
    <row r="19" spans="1:38">
      <c r="A19" t="s">
        <v>61</v>
      </c>
      <c r="B19" s="34">
        <v>261.29000000000002</v>
      </c>
      <c r="C19" s="34">
        <v>86.81</v>
      </c>
      <c r="D19" s="93">
        <f t="shared" si="0"/>
        <v>0</v>
      </c>
      <c r="E19" s="34">
        <v>16.05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115.05</v>
      </c>
      <c r="N19">
        <v>272.12</v>
      </c>
      <c r="O19">
        <v>100.26</v>
      </c>
      <c r="P19">
        <v>2.5499999999999998</v>
      </c>
      <c r="Q19">
        <v>6.01</v>
      </c>
      <c r="R19" s="93">
        <v>0</v>
      </c>
      <c r="S19" s="93">
        <v>0</v>
      </c>
      <c r="T19" s="93">
        <v>0</v>
      </c>
      <c r="U19">
        <v>2.2999999999999998</v>
      </c>
      <c r="V19">
        <v>0</v>
      </c>
      <c r="W19">
        <v>1.94</v>
      </c>
      <c r="X19">
        <v>75</v>
      </c>
      <c r="Y19">
        <v>25</v>
      </c>
      <c r="Z19">
        <v>25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20.66</v>
      </c>
      <c r="AH19">
        <v>52</v>
      </c>
      <c r="AI19">
        <v>52</v>
      </c>
      <c r="AJ19">
        <v>28.87</v>
      </c>
      <c r="AK19">
        <v>0</v>
      </c>
      <c r="AL19">
        <v>0</v>
      </c>
    </row>
    <row r="20" spans="1:38">
      <c r="A20" t="s">
        <v>62</v>
      </c>
      <c r="B20" s="34">
        <v>261.29000000000002</v>
      </c>
      <c r="C20" s="34">
        <v>86.81</v>
      </c>
      <c r="D20" s="93">
        <f t="shared" si="0"/>
        <v>0</v>
      </c>
      <c r="E20" s="34">
        <v>16.05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115.05</v>
      </c>
      <c r="N20">
        <v>272.12</v>
      </c>
      <c r="O20">
        <v>100.26</v>
      </c>
      <c r="P20">
        <v>2.5499999999999998</v>
      </c>
      <c r="Q20">
        <v>6.01</v>
      </c>
      <c r="R20" s="93">
        <v>0</v>
      </c>
      <c r="S20" s="93">
        <v>0</v>
      </c>
      <c r="T20" s="93">
        <v>0</v>
      </c>
      <c r="U20">
        <v>2.2999999999999998</v>
      </c>
      <c r="V20">
        <v>0</v>
      </c>
      <c r="W20">
        <v>1.94</v>
      </c>
      <c r="X20">
        <v>74</v>
      </c>
      <c r="Y20">
        <v>24.66</v>
      </c>
      <c r="Z20">
        <v>24.67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20.34</v>
      </c>
      <c r="AH20">
        <v>52.33</v>
      </c>
      <c r="AI20">
        <v>52.33</v>
      </c>
      <c r="AJ20">
        <v>28.87</v>
      </c>
      <c r="AK20">
        <v>0</v>
      </c>
      <c r="AL20">
        <v>0</v>
      </c>
    </row>
    <row r="21" spans="1:38">
      <c r="A21" t="s">
        <v>63</v>
      </c>
      <c r="B21" s="34">
        <v>261.29000000000002</v>
      </c>
      <c r="C21" s="34">
        <v>86.81</v>
      </c>
      <c r="D21" s="93">
        <f t="shared" si="0"/>
        <v>0</v>
      </c>
      <c r="E21" s="34">
        <v>16.05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115.05</v>
      </c>
      <c r="N21">
        <v>272.12</v>
      </c>
      <c r="O21">
        <v>100.26</v>
      </c>
      <c r="P21">
        <v>2.5499999999999998</v>
      </c>
      <c r="Q21">
        <v>6.01</v>
      </c>
      <c r="R21" s="93">
        <v>0</v>
      </c>
      <c r="S21" s="93">
        <v>0</v>
      </c>
      <c r="T21" s="93">
        <v>0</v>
      </c>
      <c r="U21">
        <v>2.2999999999999998</v>
      </c>
      <c r="V21">
        <v>0</v>
      </c>
      <c r="W21">
        <v>1.94</v>
      </c>
      <c r="X21">
        <v>73.5</v>
      </c>
      <c r="Y21">
        <v>24.5</v>
      </c>
      <c r="Z21">
        <v>24.5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20</v>
      </c>
      <c r="AH21">
        <v>52.67</v>
      </c>
      <c r="AI21">
        <v>52.67</v>
      </c>
      <c r="AJ21">
        <v>28.87</v>
      </c>
      <c r="AK21">
        <v>0</v>
      </c>
      <c r="AL21">
        <v>0</v>
      </c>
    </row>
    <row r="22" spans="1:38">
      <c r="A22" t="s">
        <v>64</v>
      </c>
      <c r="B22" s="34">
        <v>261.29000000000002</v>
      </c>
      <c r="C22" s="34">
        <v>86.81</v>
      </c>
      <c r="D22" s="93">
        <f t="shared" si="0"/>
        <v>0</v>
      </c>
      <c r="E22" s="34">
        <v>16.05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115.05</v>
      </c>
      <c r="N22">
        <v>272.12</v>
      </c>
      <c r="O22">
        <v>100.26</v>
      </c>
      <c r="P22">
        <v>2.5499999999999998</v>
      </c>
      <c r="Q22">
        <v>6.01</v>
      </c>
      <c r="R22" s="93">
        <v>0</v>
      </c>
      <c r="S22" s="93">
        <v>0</v>
      </c>
      <c r="T22" s="93">
        <v>0</v>
      </c>
      <c r="U22">
        <v>2.2999999999999998</v>
      </c>
      <c r="V22">
        <v>0</v>
      </c>
      <c r="W22">
        <v>1.94</v>
      </c>
      <c r="X22">
        <v>73</v>
      </c>
      <c r="Y22">
        <v>24.34</v>
      </c>
      <c r="Z22">
        <v>24.33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19.66</v>
      </c>
      <c r="AH22">
        <v>53</v>
      </c>
      <c r="AI22">
        <v>53</v>
      </c>
      <c r="AJ22">
        <v>28.87</v>
      </c>
      <c r="AK22">
        <v>0</v>
      </c>
      <c r="AL22">
        <v>0</v>
      </c>
    </row>
    <row r="23" spans="1:38">
      <c r="A23" t="s">
        <v>65</v>
      </c>
      <c r="B23" s="34">
        <v>261.29000000000002</v>
      </c>
      <c r="C23" s="34">
        <v>86.81</v>
      </c>
      <c r="D23" s="93">
        <f t="shared" si="0"/>
        <v>0</v>
      </c>
      <c r="E23" s="34">
        <v>16.05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115.05</v>
      </c>
      <c r="N23">
        <v>272.12</v>
      </c>
      <c r="O23">
        <v>100.26</v>
      </c>
      <c r="P23">
        <v>2.4700000000000002</v>
      </c>
      <c r="Q23">
        <v>6.01</v>
      </c>
      <c r="R23" s="93">
        <v>0</v>
      </c>
      <c r="S23" s="93">
        <v>0</v>
      </c>
      <c r="T23" s="93">
        <v>0</v>
      </c>
      <c r="U23">
        <v>2.2999999999999998</v>
      </c>
      <c r="V23">
        <v>0</v>
      </c>
      <c r="W23">
        <v>1.94</v>
      </c>
      <c r="X23">
        <v>73</v>
      </c>
      <c r="Y23">
        <v>24.34</v>
      </c>
      <c r="Z23">
        <v>24.33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19.34</v>
      </c>
      <c r="AH23">
        <v>46</v>
      </c>
      <c r="AI23">
        <v>46</v>
      </c>
      <c r="AJ23">
        <v>28.87</v>
      </c>
      <c r="AK23">
        <v>0</v>
      </c>
      <c r="AL23">
        <v>0</v>
      </c>
    </row>
    <row r="24" spans="1:38">
      <c r="A24" t="s">
        <v>66</v>
      </c>
      <c r="B24" s="34">
        <v>261.29000000000002</v>
      </c>
      <c r="C24" s="34">
        <v>86.81</v>
      </c>
      <c r="D24" s="93">
        <f t="shared" si="0"/>
        <v>0</v>
      </c>
      <c r="E24" s="34">
        <v>16.05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115.05</v>
      </c>
      <c r="N24">
        <v>272.12</v>
      </c>
      <c r="O24">
        <v>100.26</v>
      </c>
      <c r="P24">
        <v>2.4700000000000002</v>
      </c>
      <c r="Q24">
        <v>6.01</v>
      </c>
      <c r="R24" s="93">
        <v>0</v>
      </c>
      <c r="S24" s="93">
        <v>0</v>
      </c>
      <c r="T24" s="93">
        <v>0</v>
      </c>
      <c r="U24">
        <v>2.2999999999999998</v>
      </c>
      <c r="V24">
        <v>0</v>
      </c>
      <c r="W24">
        <v>1.94</v>
      </c>
      <c r="X24">
        <v>72.5</v>
      </c>
      <c r="Y24">
        <v>24.16</v>
      </c>
      <c r="Z24">
        <v>24.17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18.66</v>
      </c>
      <c r="AH24">
        <v>46.33</v>
      </c>
      <c r="AI24">
        <v>46.33</v>
      </c>
      <c r="AJ24">
        <v>27.91</v>
      </c>
      <c r="AK24">
        <v>0</v>
      </c>
      <c r="AL24">
        <v>0</v>
      </c>
    </row>
    <row r="25" spans="1:38">
      <c r="A25" t="s">
        <v>67</v>
      </c>
      <c r="B25" s="34">
        <v>261.29000000000002</v>
      </c>
      <c r="C25" s="34">
        <v>86.81</v>
      </c>
      <c r="D25" s="93">
        <f t="shared" si="0"/>
        <v>0</v>
      </c>
      <c r="E25" s="34">
        <v>16.05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115.05</v>
      </c>
      <c r="N25">
        <v>272.12</v>
      </c>
      <c r="O25">
        <v>100.26</v>
      </c>
      <c r="P25">
        <v>2.4700000000000002</v>
      </c>
      <c r="Q25">
        <v>6.01</v>
      </c>
      <c r="R25" s="93">
        <v>0</v>
      </c>
      <c r="S25" s="93">
        <v>0</v>
      </c>
      <c r="T25" s="93">
        <v>0</v>
      </c>
      <c r="U25">
        <v>2.4500000000000002</v>
      </c>
      <c r="V25">
        <v>0</v>
      </c>
      <c r="W25">
        <v>1.94</v>
      </c>
      <c r="X25">
        <v>75</v>
      </c>
      <c r="Y25">
        <v>25</v>
      </c>
      <c r="Z25">
        <v>25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20</v>
      </c>
      <c r="AH25">
        <v>53.33</v>
      </c>
      <c r="AI25">
        <v>53.33</v>
      </c>
      <c r="AJ25">
        <v>27.91</v>
      </c>
      <c r="AK25">
        <v>0</v>
      </c>
      <c r="AL25">
        <v>0</v>
      </c>
    </row>
    <row r="26" spans="1:38">
      <c r="A26" t="s">
        <v>68</v>
      </c>
      <c r="B26" s="34">
        <v>261.29000000000002</v>
      </c>
      <c r="C26" s="34">
        <v>86.81</v>
      </c>
      <c r="D26" s="93">
        <f t="shared" si="0"/>
        <v>0</v>
      </c>
      <c r="E26" s="34">
        <v>16.05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115.05</v>
      </c>
      <c r="N26">
        <v>272.12</v>
      </c>
      <c r="O26">
        <v>100.26</v>
      </c>
      <c r="P26">
        <v>2.4700000000000002</v>
      </c>
      <c r="Q26">
        <v>6.01</v>
      </c>
      <c r="R26" s="93">
        <v>0</v>
      </c>
      <c r="S26" s="93">
        <v>0</v>
      </c>
      <c r="T26" s="93">
        <v>0</v>
      </c>
      <c r="U26">
        <v>2.4500000000000002</v>
      </c>
      <c r="V26">
        <v>0</v>
      </c>
      <c r="W26">
        <v>1.94</v>
      </c>
      <c r="X26">
        <v>74.5</v>
      </c>
      <c r="Y26">
        <v>24.84</v>
      </c>
      <c r="Z26">
        <v>24.83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19.34</v>
      </c>
      <c r="AH26">
        <v>53</v>
      </c>
      <c r="AI26">
        <v>53</v>
      </c>
      <c r="AJ26">
        <v>27.91</v>
      </c>
      <c r="AK26">
        <v>0</v>
      </c>
      <c r="AL26">
        <v>0</v>
      </c>
    </row>
    <row r="27" spans="1:38">
      <c r="A27" t="s">
        <v>69</v>
      </c>
      <c r="B27" s="34">
        <v>261.29000000000002</v>
      </c>
      <c r="C27" s="34">
        <v>86.81</v>
      </c>
      <c r="D27" s="93">
        <f t="shared" si="0"/>
        <v>0</v>
      </c>
      <c r="E27" s="34">
        <v>16.05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115.05</v>
      </c>
      <c r="N27">
        <v>272.12</v>
      </c>
      <c r="O27">
        <v>100.26</v>
      </c>
      <c r="P27">
        <v>2.4700000000000002</v>
      </c>
      <c r="Q27">
        <v>6.01</v>
      </c>
      <c r="R27" s="93">
        <v>0</v>
      </c>
      <c r="S27" s="93">
        <v>0</v>
      </c>
      <c r="T27" s="93">
        <v>0</v>
      </c>
      <c r="U27">
        <v>2.4500000000000002</v>
      </c>
      <c r="V27">
        <v>0.29216999999999999</v>
      </c>
      <c r="W27">
        <v>1.94</v>
      </c>
      <c r="X27">
        <v>74</v>
      </c>
      <c r="Y27">
        <v>24.66</v>
      </c>
      <c r="Z27">
        <v>24.67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18.66</v>
      </c>
      <c r="AH27">
        <v>52.67</v>
      </c>
      <c r="AI27">
        <v>52.67</v>
      </c>
      <c r="AJ27">
        <v>27.91</v>
      </c>
      <c r="AK27">
        <v>0</v>
      </c>
      <c r="AL27">
        <v>0</v>
      </c>
    </row>
    <row r="28" spans="1:38">
      <c r="A28" t="s">
        <v>70</v>
      </c>
      <c r="B28" s="34">
        <v>261.29000000000002</v>
      </c>
      <c r="C28" s="34">
        <v>86.81</v>
      </c>
      <c r="D28" s="93">
        <f t="shared" si="0"/>
        <v>2.96</v>
      </c>
      <c r="E28" s="34">
        <v>16.05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115.05</v>
      </c>
      <c r="N28">
        <v>272.12</v>
      </c>
      <c r="O28">
        <v>100.26</v>
      </c>
      <c r="P28">
        <v>2.4700000000000002</v>
      </c>
      <c r="Q28">
        <v>6.01</v>
      </c>
      <c r="R28" s="93">
        <v>1.22</v>
      </c>
      <c r="S28" s="93">
        <v>0.5</v>
      </c>
      <c r="T28" s="93">
        <v>1.24</v>
      </c>
      <c r="U28">
        <v>2.4500000000000002</v>
      </c>
      <c r="V28">
        <v>2.132841</v>
      </c>
      <c r="W28">
        <v>1.94</v>
      </c>
      <c r="X28">
        <v>73.5</v>
      </c>
      <c r="Y28">
        <v>24.5</v>
      </c>
      <c r="Z28">
        <v>24.5</v>
      </c>
      <c r="AA28">
        <v>0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16.34</v>
      </c>
      <c r="AH28">
        <v>52.33</v>
      </c>
      <c r="AI28">
        <v>52.33</v>
      </c>
      <c r="AJ28">
        <v>26.95</v>
      </c>
      <c r="AK28">
        <v>1</v>
      </c>
      <c r="AL28">
        <v>0</v>
      </c>
    </row>
    <row r="29" spans="1:38">
      <c r="A29" t="s">
        <v>71</v>
      </c>
      <c r="B29" s="34">
        <v>261.29000000000002</v>
      </c>
      <c r="C29" s="34">
        <v>86.81</v>
      </c>
      <c r="D29" s="93">
        <f t="shared" si="0"/>
        <v>16.07</v>
      </c>
      <c r="E29" s="34">
        <v>16.05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115.05</v>
      </c>
      <c r="N29">
        <v>272.12</v>
      </c>
      <c r="O29">
        <v>100.26</v>
      </c>
      <c r="P29">
        <v>2.4700000000000002</v>
      </c>
      <c r="Q29">
        <v>6.01</v>
      </c>
      <c r="R29" s="93">
        <v>5.48</v>
      </c>
      <c r="S29" s="93">
        <v>5</v>
      </c>
      <c r="T29" s="93">
        <v>5.59</v>
      </c>
      <c r="U29">
        <v>2.4500000000000002</v>
      </c>
      <c r="V29">
        <v>4.7428929999999996</v>
      </c>
      <c r="W29">
        <v>1.94</v>
      </c>
      <c r="X29">
        <v>78</v>
      </c>
      <c r="Y29">
        <v>26</v>
      </c>
      <c r="Z29">
        <v>26</v>
      </c>
      <c r="AA29">
        <v>0.26</v>
      </c>
      <c r="AB29">
        <v>0.05</v>
      </c>
      <c r="AC29">
        <v>6.53</v>
      </c>
      <c r="AD29">
        <v>0.5</v>
      </c>
      <c r="AE29">
        <v>0</v>
      </c>
      <c r="AF29">
        <v>0</v>
      </c>
      <c r="AG29">
        <v>17.34</v>
      </c>
      <c r="AH29">
        <v>58.33</v>
      </c>
      <c r="AI29">
        <v>58.33</v>
      </c>
      <c r="AJ29">
        <v>26.95</v>
      </c>
      <c r="AK29">
        <v>1</v>
      </c>
      <c r="AL29">
        <v>1</v>
      </c>
    </row>
    <row r="30" spans="1:38">
      <c r="A30" t="s">
        <v>72</v>
      </c>
      <c r="B30" s="34">
        <v>261.29000000000002</v>
      </c>
      <c r="C30" s="34">
        <v>86.81</v>
      </c>
      <c r="D30" s="93">
        <f t="shared" si="0"/>
        <v>38.19</v>
      </c>
      <c r="E30" s="34">
        <v>16.05</v>
      </c>
      <c r="F30" s="34"/>
      <c r="G30" s="34"/>
      <c r="H30" s="34"/>
      <c r="I30" s="34"/>
      <c r="J30" s="37">
        <v>0.16</v>
      </c>
      <c r="K30" s="37">
        <v>0.16</v>
      </c>
      <c r="L30" s="37">
        <v>0.16</v>
      </c>
      <c r="M30">
        <v>115.05</v>
      </c>
      <c r="N30">
        <v>272.12</v>
      </c>
      <c r="O30">
        <v>100.26</v>
      </c>
      <c r="P30">
        <v>2.4700000000000002</v>
      </c>
      <c r="Q30">
        <v>6.01</v>
      </c>
      <c r="R30" s="93">
        <v>11.48</v>
      </c>
      <c r="S30" s="93">
        <v>15</v>
      </c>
      <c r="T30" s="93">
        <v>11.71</v>
      </c>
      <c r="U30">
        <v>2.4500000000000002</v>
      </c>
      <c r="V30">
        <v>7.479552</v>
      </c>
      <c r="W30">
        <v>1.94</v>
      </c>
      <c r="X30">
        <v>77.5</v>
      </c>
      <c r="Y30">
        <v>25.84</v>
      </c>
      <c r="Z30">
        <v>25.83</v>
      </c>
      <c r="AA30">
        <v>4.28</v>
      </c>
      <c r="AB30">
        <v>0.86</v>
      </c>
      <c r="AC30">
        <v>9.75</v>
      </c>
      <c r="AD30">
        <v>1</v>
      </c>
      <c r="AE30">
        <v>0</v>
      </c>
      <c r="AF30">
        <v>0</v>
      </c>
      <c r="AG30">
        <v>17</v>
      </c>
      <c r="AH30">
        <v>58</v>
      </c>
      <c r="AI30">
        <v>58</v>
      </c>
      <c r="AJ30">
        <v>26.95</v>
      </c>
      <c r="AK30">
        <v>7</v>
      </c>
      <c r="AL30">
        <v>3</v>
      </c>
    </row>
    <row r="31" spans="1:38">
      <c r="A31" t="s">
        <v>73</v>
      </c>
      <c r="B31" s="34">
        <v>261.29000000000002</v>
      </c>
      <c r="C31" s="34">
        <v>86.81</v>
      </c>
      <c r="D31" s="93">
        <f t="shared" si="0"/>
        <v>65.930000000000007</v>
      </c>
      <c r="E31" s="34">
        <v>16.05</v>
      </c>
      <c r="F31" s="34"/>
      <c r="G31" s="34"/>
      <c r="H31" s="34"/>
      <c r="I31" s="34"/>
      <c r="J31" s="37">
        <v>0.61</v>
      </c>
      <c r="K31" s="37">
        <v>0.61</v>
      </c>
      <c r="L31" s="37">
        <v>0.62</v>
      </c>
      <c r="M31">
        <v>115.05</v>
      </c>
      <c r="N31">
        <v>272.12</v>
      </c>
      <c r="O31">
        <v>100.26</v>
      </c>
      <c r="P31">
        <v>2.4700000000000002</v>
      </c>
      <c r="Q31">
        <v>6.01</v>
      </c>
      <c r="R31" s="93">
        <v>20.49</v>
      </c>
      <c r="S31" s="93">
        <v>24.54</v>
      </c>
      <c r="T31" s="93">
        <v>20.9</v>
      </c>
      <c r="U31">
        <v>2.4500000000000002</v>
      </c>
      <c r="V31">
        <v>10.264906</v>
      </c>
      <c r="W31">
        <v>1.94</v>
      </c>
      <c r="X31">
        <v>75.5</v>
      </c>
      <c r="Y31">
        <v>25.16</v>
      </c>
      <c r="Z31">
        <v>25.17</v>
      </c>
      <c r="AA31">
        <v>10.83</v>
      </c>
      <c r="AB31">
        <v>2.16</v>
      </c>
      <c r="AC31">
        <v>11.67</v>
      </c>
      <c r="AD31">
        <v>3.5</v>
      </c>
      <c r="AE31">
        <v>2</v>
      </c>
      <c r="AF31">
        <v>1</v>
      </c>
      <c r="AG31">
        <v>16.66</v>
      </c>
      <c r="AH31">
        <v>57.67</v>
      </c>
      <c r="AI31">
        <v>57.67</v>
      </c>
      <c r="AJ31">
        <v>26.95</v>
      </c>
      <c r="AK31">
        <v>14</v>
      </c>
      <c r="AL31">
        <v>6</v>
      </c>
    </row>
    <row r="32" spans="1:38">
      <c r="A32" t="s">
        <v>74</v>
      </c>
      <c r="B32" s="34">
        <v>261.29000000000002</v>
      </c>
      <c r="C32" s="34">
        <v>86.81</v>
      </c>
      <c r="D32" s="93">
        <f t="shared" si="0"/>
        <v>78.949999999999989</v>
      </c>
      <c r="E32" s="34">
        <v>16.05</v>
      </c>
      <c r="F32" s="34"/>
      <c r="G32" s="34"/>
      <c r="H32" s="34"/>
      <c r="I32" s="34"/>
      <c r="J32" s="37">
        <v>1.1499999999999999</v>
      </c>
      <c r="K32" s="37">
        <v>1.1499999999999999</v>
      </c>
      <c r="L32" s="37">
        <v>1.17</v>
      </c>
      <c r="M32">
        <v>115.05</v>
      </c>
      <c r="N32">
        <v>272.12</v>
      </c>
      <c r="O32">
        <v>100.26</v>
      </c>
      <c r="P32">
        <v>2.4700000000000002</v>
      </c>
      <c r="Q32">
        <v>6.01</v>
      </c>
      <c r="R32" s="93">
        <v>26.31</v>
      </c>
      <c r="S32" s="93">
        <v>26.32</v>
      </c>
      <c r="T32" s="93">
        <v>26.32</v>
      </c>
      <c r="U32">
        <v>2.4500000000000002</v>
      </c>
      <c r="V32">
        <v>13.274257</v>
      </c>
      <c r="W32">
        <v>1.94</v>
      </c>
      <c r="X32">
        <v>73.5</v>
      </c>
      <c r="Y32">
        <v>24.5</v>
      </c>
      <c r="Z32">
        <v>24.5</v>
      </c>
      <c r="AA32">
        <v>19.329999999999998</v>
      </c>
      <c r="AB32">
        <v>3.87</v>
      </c>
      <c r="AC32">
        <v>15</v>
      </c>
      <c r="AD32">
        <v>6</v>
      </c>
      <c r="AE32">
        <v>6</v>
      </c>
      <c r="AF32">
        <v>3</v>
      </c>
      <c r="AG32">
        <v>16.34</v>
      </c>
      <c r="AH32">
        <v>57.33</v>
      </c>
      <c r="AI32">
        <v>57.33</v>
      </c>
      <c r="AJ32">
        <v>25.98</v>
      </c>
      <c r="AK32">
        <v>21</v>
      </c>
      <c r="AL32">
        <v>9</v>
      </c>
    </row>
    <row r="33" spans="1:38">
      <c r="A33" t="s">
        <v>75</v>
      </c>
      <c r="B33" s="34">
        <v>261.29000000000002</v>
      </c>
      <c r="C33" s="34">
        <v>86.81</v>
      </c>
      <c r="D33" s="93">
        <f t="shared" si="0"/>
        <v>80.95</v>
      </c>
      <c r="E33" s="34">
        <v>16.05</v>
      </c>
      <c r="F33" s="34"/>
      <c r="G33" s="34"/>
      <c r="H33" s="34"/>
      <c r="I33" s="34"/>
      <c r="J33" s="37">
        <v>1.82</v>
      </c>
      <c r="K33" s="37">
        <v>1.82</v>
      </c>
      <c r="L33" s="37">
        <v>1.87</v>
      </c>
      <c r="M33">
        <v>115.05</v>
      </c>
      <c r="N33">
        <v>272.12</v>
      </c>
      <c r="O33">
        <v>100.26</v>
      </c>
      <c r="P33">
        <v>2.4700000000000002</v>
      </c>
      <c r="Q33">
        <v>6.01</v>
      </c>
      <c r="R33" s="93">
        <v>26.99</v>
      </c>
      <c r="S33" s="93">
        <v>26.98</v>
      </c>
      <c r="T33" s="93">
        <v>26.98</v>
      </c>
      <c r="U33">
        <v>2.4500000000000002</v>
      </c>
      <c r="V33">
        <v>16.955598999999999</v>
      </c>
      <c r="W33">
        <v>1.94</v>
      </c>
      <c r="X33">
        <v>71.5</v>
      </c>
      <c r="Y33">
        <v>23.84</v>
      </c>
      <c r="Z33">
        <v>23.83</v>
      </c>
      <c r="AA33">
        <v>39.07</v>
      </c>
      <c r="AB33">
        <v>7.81</v>
      </c>
      <c r="AC33">
        <v>18.329999999999998</v>
      </c>
      <c r="AD33">
        <v>11</v>
      </c>
      <c r="AE33">
        <v>18</v>
      </c>
      <c r="AF33">
        <v>9</v>
      </c>
      <c r="AG33">
        <v>16</v>
      </c>
      <c r="AH33">
        <v>57</v>
      </c>
      <c r="AI33">
        <v>57</v>
      </c>
      <c r="AJ33">
        <v>25.98</v>
      </c>
      <c r="AK33">
        <v>32</v>
      </c>
      <c r="AL33">
        <v>13</v>
      </c>
    </row>
    <row r="34" spans="1:38">
      <c r="A34" t="s">
        <v>76</v>
      </c>
      <c r="B34" s="34">
        <v>261.29000000000002</v>
      </c>
      <c r="C34" s="34">
        <v>75.63</v>
      </c>
      <c r="D34" s="93">
        <f t="shared" si="0"/>
        <v>81.449999999999989</v>
      </c>
      <c r="E34" s="34">
        <v>16.05</v>
      </c>
      <c r="F34" s="34"/>
      <c r="G34" s="34"/>
      <c r="H34" s="34"/>
      <c r="I34" s="34"/>
      <c r="J34" s="37">
        <v>2.64</v>
      </c>
      <c r="K34" s="37">
        <v>2.64</v>
      </c>
      <c r="L34" s="37">
        <v>2.69</v>
      </c>
      <c r="M34">
        <v>106.57</v>
      </c>
      <c r="N34">
        <v>272.12</v>
      </c>
      <c r="O34">
        <v>100.26</v>
      </c>
      <c r="P34">
        <v>2.4700000000000002</v>
      </c>
      <c r="Q34">
        <v>6.01</v>
      </c>
      <c r="R34" s="93">
        <v>27.15</v>
      </c>
      <c r="S34" s="93">
        <v>27.15</v>
      </c>
      <c r="T34" s="93">
        <v>27.15</v>
      </c>
      <c r="U34">
        <v>2.4500000000000002</v>
      </c>
      <c r="V34">
        <v>20.753809</v>
      </c>
      <c r="W34">
        <v>1.94</v>
      </c>
      <c r="X34">
        <v>69</v>
      </c>
      <c r="Y34">
        <v>23</v>
      </c>
      <c r="Z34">
        <v>23</v>
      </c>
      <c r="AA34">
        <v>56.2</v>
      </c>
      <c r="AB34">
        <v>11.24</v>
      </c>
      <c r="AC34">
        <v>24.19</v>
      </c>
      <c r="AD34">
        <v>15.35</v>
      </c>
      <c r="AE34">
        <v>27</v>
      </c>
      <c r="AF34">
        <v>13</v>
      </c>
      <c r="AG34">
        <v>15.66</v>
      </c>
      <c r="AH34">
        <v>56.67</v>
      </c>
      <c r="AI34">
        <v>56.67</v>
      </c>
      <c r="AJ34">
        <v>25.98</v>
      </c>
      <c r="AK34">
        <v>46</v>
      </c>
      <c r="AL34">
        <v>19</v>
      </c>
    </row>
    <row r="35" spans="1:38">
      <c r="A35" t="s">
        <v>77</v>
      </c>
      <c r="B35" s="34">
        <v>261.29000000000002</v>
      </c>
      <c r="C35" s="34">
        <v>52.61</v>
      </c>
      <c r="D35" s="93">
        <f t="shared" si="0"/>
        <v>87.550000000000011</v>
      </c>
      <c r="E35" s="34">
        <v>16.05</v>
      </c>
      <c r="F35" s="34"/>
      <c r="G35" s="34"/>
      <c r="H35" s="34"/>
      <c r="I35" s="34"/>
      <c r="J35" s="37">
        <v>4.76</v>
      </c>
      <c r="K35" s="37">
        <v>4.76</v>
      </c>
      <c r="L35" s="37">
        <v>4.87</v>
      </c>
      <c r="M35">
        <v>98.08</v>
      </c>
      <c r="N35">
        <v>272.12</v>
      </c>
      <c r="O35">
        <v>100.26</v>
      </c>
      <c r="P35">
        <v>2.4700000000000002</v>
      </c>
      <c r="Q35">
        <v>6.01</v>
      </c>
      <c r="R35" s="93">
        <v>29.19</v>
      </c>
      <c r="S35" s="93">
        <v>29.18</v>
      </c>
      <c r="T35" s="93">
        <v>29.18</v>
      </c>
      <c r="U35">
        <v>2.38</v>
      </c>
      <c r="V35">
        <v>24.931840000000001</v>
      </c>
      <c r="W35">
        <v>1.85</v>
      </c>
      <c r="X35">
        <v>66</v>
      </c>
      <c r="Y35">
        <v>22</v>
      </c>
      <c r="Z35">
        <v>22</v>
      </c>
      <c r="AA35">
        <v>74.75</v>
      </c>
      <c r="AB35">
        <v>14.95</v>
      </c>
      <c r="AC35">
        <v>32.21</v>
      </c>
      <c r="AD35">
        <v>20.350000000000001</v>
      </c>
      <c r="AE35">
        <v>35</v>
      </c>
      <c r="AF35">
        <v>18</v>
      </c>
      <c r="AG35">
        <v>15.66</v>
      </c>
      <c r="AH35">
        <v>50</v>
      </c>
      <c r="AI35">
        <v>50</v>
      </c>
      <c r="AJ35">
        <v>25.98</v>
      </c>
      <c r="AK35">
        <v>67</v>
      </c>
      <c r="AL35">
        <v>28</v>
      </c>
    </row>
    <row r="36" spans="1:38">
      <c r="A36" t="s">
        <v>78</v>
      </c>
      <c r="B36" s="34">
        <v>241.43</v>
      </c>
      <c r="C36" s="34">
        <v>33.68</v>
      </c>
      <c r="D36" s="93">
        <f t="shared" si="0"/>
        <v>87.550000000000011</v>
      </c>
      <c r="E36" s="34">
        <v>16.05</v>
      </c>
      <c r="F36" s="34"/>
      <c r="G36" s="34"/>
      <c r="H36" s="34"/>
      <c r="I36" s="34"/>
      <c r="J36" s="37">
        <v>6.02</v>
      </c>
      <c r="K36" s="37">
        <v>6.02</v>
      </c>
      <c r="L36" s="37">
        <v>6.17</v>
      </c>
      <c r="M36">
        <v>70.16</v>
      </c>
      <c r="N36">
        <v>272.12</v>
      </c>
      <c r="O36">
        <v>100.26</v>
      </c>
      <c r="P36">
        <v>2.4700000000000002</v>
      </c>
      <c r="Q36">
        <v>6.01</v>
      </c>
      <c r="R36" s="93">
        <v>29.19</v>
      </c>
      <c r="S36" s="93">
        <v>29.18</v>
      </c>
      <c r="T36" s="93">
        <v>29.18</v>
      </c>
      <c r="U36">
        <v>2.38</v>
      </c>
      <c r="V36">
        <v>29.226738999999998</v>
      </c>
      <c r="W36">
        <v>1.85</v>
      </c>
      <c r="X36">
        <v>63.5</v>
      </c>
      <c r="Y36">
        <v>21.16</v>
      </c>
      <c r="Z36">
        <v>21.17</v>
      </c>
      <c r="AA36">
        <v>93.5</v>
      </c>
      <c r="AB36">
        <v>18.7</v>
      </c>
      <c r="AC36">
        <v>40.36</v>
      </c>
      <c r="AD36">
        <v>24.52</v>
      </c>
      <c r="AE36">
        <v>43</v>
      </c>
      <c r="AF36">
        <v>22</v>
      </c>
      <c r="AG36">
        <v>15.34</v>
      </c>
      <c r="AH36">
        <v>50</v>
      </c>
      <c r="AI36">
        <v>50</v>
      </c>
      <c r="AJ36">
        <v>25.98</v>
      </c>
      <c r="AK36">
        <v>84</v>
      </c>
      <c r="AL36">
        <v>36</v>
      </c>
    </row>
    <row r="37" spans="1:38">
      <c r="A37" t="s">
        <v>79</v>
      </c>
      <c r="B37" s="34">
        <v>241.43</v>
      </c>
      <c r="C37" s="34">
        <v>33.68</v>
      </c>
      <c r="D37" s="93">
        <f t="shared" si="0"/>
        <v>89.050000000000011</v>
      </c>
      <c r="E37" s="34">
        <v>16.05</v>
      </c>
      <c r="F37" s="34"/>
      <c r="G37" s="34"/>
      <c r="H37" s="34"/>
      <c r="I37" s="34"/>
      <c r="J37" s="37">
        <v>7.3</v>
      </c>
      <c r="K37" s="37">
        <v>7.3</v>
      </c>
      <c r="L37" s="37">
        <v>7.48</v>
      </c>
      <c r="M37">
        <v>94.31</v>
      </c>
      <c r="N37">
        <v>272.12</v>
      </c>
      <c r="O37">
        <v>100.26</v>
      </c>
      <c r="P37">
        <v>2.63</v>
      </c>
      <c r="Q37">
        <v>6.01</v>
      </c>
      <c r="R37" s="93">
        <v>29.69</v>
      </c>
      <c r="S37" s="93">
        <v>29.68</v>
      </c>
      <c r="T37" s="93">
        <v>29.68</v>
      </c>
      <c r="U37">
        <v>2.38</v>
      </c>
      <c r="V37">
        <v>33.570332999999998</v>
      </c>
      <c r="W37">
        <v>1.85</v>
      </c>
      <c r="X37">
        <v>61</v>
      </c>
      <c r="Y37">
        <v>20.34</v>
      </c>
      <c r="Z37">
        <v>20.329999999999998</v>
      </c>
      <c r="AA37">
        <v>112.18</v>
      </c>
      <c r="AB37">
        <v>22.44</v>
      </c>
      <c r="AC37">
        <v>48.05</v>
      </c>
      <c r="AD37">
        <v>28.13</v>
      </c>
      <c r="AE37">
        <v>51</v>
      </c>
      <c r="AF37">
        <v>25</v>
      </c>
      <c r="AG37">
        <v>15</v>
      </c>
      <c r="AH37">
        <v>43.33</v>
      </c>
      <c r="AI37">
        <v>43.33</v>
      </c>
      <c r="AJ37">
        <v>25.98</v>
      </c>
      <c r="AK37">
        <v>102</v>
      </c>
      <c r="AL37">
        <v>43</v>
      </c>
    </row>
    <row r="38" spans="1:38">
      <c r="A38" t="s">
        <v>80</v>
      </c>
      <c r="B38" s="34">
        <v>219.29</v>
      </c>
      <c r="C38" s="34">
        <v>52.61</v>
      </c>
      <c r="D38" s="93">
        <f t="shared" si="0"/>
        <v>89.050000000000011</v>
      </c>
      <c r="E38" s="34">
        <v>16.05</v>
      </c>
      <c r="F38" s="34"/>
      <c r="G38" s="34"/>
      <c r="H38" s="34"/>
      <c r="I38" s="34"/>
      <c r="J38" s="37">
        <v>8.5299999999999994</v>
      </c>
      <c r="K38" s="37">
        <v>8.5299999999999994</v>
      </c>
      <c r="L38" s="37">
        <v>8.74</v>
      </c>
      <c r="M38">
        <v>115.05</v>
      </c>
      <c r="N38">
        <v>272.12</v>
      </c>
      <c r="O38">
        <v>100.26</v>
      </c>
      <c r="P38">
        <v>2.63</v>
      </c>
      <c r="Q38">
        <v>6.01</v>
      </c>
      <c r="R38" s="93">
        <v>29.69</v>
      </c>
      <c r="S38" s="93">
        <v>29.68</v>
      </c>
      <c r="T38" s="93">
        <v>29.68</v>
      </c>
      <c r="U38">
        <v>2.38</v>
      </c>
      <c r="V38">
        <v>37.806798000000001</v>
      </c>
      <c r="W38">
        <v>1.85</v>
      </c>
      <c r="X38">
        <v>58</v>
      </c>
      <c r="Y38">
        <v>19.34</v>
      </c>
      <c r="Z38">
        <v>19.329999999999998</v>
      </c>
      <c r="AA38">
        <v>129.56</v>
      </c>
      <c r="AB38">
        <v>25.91</v>
      </c>
      <c r="AC38">
        <v>55.38</v>
      </c>
      <c r="AD38">
        <v>31.44</v>
      </c>
      <c r="AE38">
        <v>57</v>
      </c>
      <c r="AF38">
        <v>29</v>
      </c>
      <c r="AG38">
        <v>15</v>
      </c>
      <c r="AH38">
        <v>43</v>
      </c>
      <c r="AI38">
        <v>43</v>
      </c>
      <c r="AJ38">
        <v>25.98</v>
      </c>
      <c r="AK38">
        <v>119</v>
      </c>
      <c r="AL38">
        <v>51</v>
      </c>
    </row>
    <row r="39" spans="1:38">
      <c r="A39" t="s">
        <v>81</v>
      </c>
      <c r="B39" s="34">
        <v>219.29</v>
      </c>
      <c r="C39" s="34">
        <v>52.61</v>
      </c>
      <c r="D39" s="93">
        <f t="shared" si="0"/>
        <v>89.050000000000011</v>
      </c>
      <c r="E39" s="34">
        <v>16.05</v>
      </c>
      <c r="F39" s="34"/>
      <c r="G39" s="34"/>
      <c r="H39" s="34"/>
      <c r="I39" s="34"/>
      <c r="J39" s="37">
        <v>9.7100000000000009</v>
      </c>
      <c r="K39" s="37">
        <v>9.7100000000000009</v>
      </c>
      <c r="L39" s="37">
        <v>9.9600000000000009</v>
      </c>
      <c r="M39">
        <v>115.05</v>
      </c>
      <c r="N39">
        <v>272.12</v>
      </c>
      <c r="O39">
        <v>100.26</v>
      </c>
      <c r="P39">
        <v>2.63</v>
      </c>
      <c r="Q39">
        <v>6.01</v>
      </c>
      <c r="R39" s="93">
        <v>29.69</v>
      </c>
      <c r="S39" s="93">
        <v>29.68</v>
      </c>
      <c r="T39" s="93">
        <v>29.68</v>
      </c>
      <c r="U39">
        <v>2.38</v>
      </c>
      <c r="V39">
        <v>65.747989000000004</v>
      </c>
      <c r="W39">
        <v>1.85</v>
      </c>
      <c r="X39">
        <v>65</v>
      </c>
      <c r="Y39">
        <v>21.66</v>
      </c>
      <c r="Z39">
        <v>21.67</v>
      </c>
      <c r="AA39">
        <v>147.86000000000001</v>
      </c>
      <c r="AB39">
        <v>29.57</v>
      </c>
      <c r="AC39">
        <v>62.28</v>
      </c>
      <c r="AD39">
        <v>34.520000000000003</v>
      </c>
      <c r="AE39">
        <v>67</v>
      </c>
      <c r="AF39">
        <v>33</v>
      </c>
      <c r="AG39">
        <v>15</v>
      </c>
      <c r="AH39">
        <v>43.33</v>
      </c>
      <c r="AI39">
        <v>43.33</v>
      </c>
      <c r="AJ39">
        <v>26.95</v>
      </c>
      <c r="AK39">
        <v>137</v>
      </c>
      <c r="AL39">
        <v>58</v>
      </c>
    </row>
    <row r="40" spans="1:38">
      <c r="A40" t="s">
        <v>82</v>
      </c>
      <c r="B40" s="34">
        <v>201.01</v>
      </c>
      <c r="C40" s="34">
        <v>52.61</v>
      </c>
      <c r="D40" s="93">
        <f t="shared" si="0"/>
        <v>89.050000000000011</v>
      </c>
      <c r="E40" s="34">
        <v>12.26</v>
      </c>
      <c r="F40" s="34"/>
      <c r="G40" s="34"/>
      <c r="H40" s="34"/>
      <c r="I40" s="34"/>
      <c r="J40" s="37">
        <v>10.84</v>
      </c>
      <c r="K40" s="37">
        <v>10.84</v>
      </c>
      <c r="L40" s="37">
        <v>11.11</v>
      </c>
      <c r="M40">
        <v>115.05</v>
      </c>
      <c r="N40">
        <v>272.12</v>
      </c>
      <c r="O40">
        <v>100.26</v>
      </c>
      <c r="P40">
        <v>2.63</v>
      </c>
      <c r="Q40">
        <v>6.01</v>
      </c>
      <c r="R40" s="93">
        <v>29.69</v>
      </c>
      <c r="S40" s="93">
        <v>29.68</v>
      </c>
      <c r="T40" s="93">
        <v>29.68</v>
      </c>
      <c r="U40">
        <v>2.38</v>
      </c>
      <c r="V40">
        <v>71.016788000000005</v>
      </c>
      <c r="W40">
        <v>1.85</v>
      </c>
      <c r="X40">
        <v>65</v>
      </c>
      <c r="Y40">
        <v>21.66</v>
      </c>
      <c r="Z40">
        <v>21.67</v>
      </c>
      <c r="AA40">
        <v>165.01</v>
      </c>
      <c r="AB40">
        <v>33</v>
      </c>
      <c r="AC40">
        <v>68.72</v>
      </c>
      <c r="AD40">
        <v>37.21</v>
      </c>
      <c r="AE40">
        <v>71</v>
      </c>
      <c r="AF40">
        <v>36</v>
      </c>
      <c r="AG40">
        <v>15</v>
      </c>
      <c r="AH40">
        <v>44</v>
      </c>
      <c r="AI40">
        <v>44</v>
      </c>
      <c r="AJ40">
        <v>26.95</v>
      </c>
      <c r="AK40">
        <v>151</v>
      </c>
      <c r="AL40">
        <v>64</v>
      </c>
    </row>
    <row r="41" spans="1:38">
      <c r="A41" t="s">
        <v>83</v>
      </c>
      <c r="B41" s="34">
        <v>201.01</v>
      </c>
      <c r="C41" s="34">
        <v>52.61</v>
      </c>
      <c r="D41" s="93">
        <f t="shared" si="0"/>
        <v>91.6</v>
      </c>
      <c r="E41" s="34">
        <v>12.26</v>
      </c>
      <c r="F41" s="34"/>
      <c r="G41" s="34"/>
      <c r="H41" s="34"/>
      <c r="I41" s="34"/>
      <c r="J41" s="37">
        <v>11.89</v>
      </c>
      <c r="K41" s="37">
        <v>11.89</v>
      </c>
      <c r="L41" s="37">
        <v>12.19</v>
      </c>
      <c r="M41">
        <v>115.05</v>
      </c>
      <c r="N41">
        <v>272.12</v>
      </c>
      <c r="O41">
        <v>71.39</v>
      </c>
      <c r="P41">
        <v>2.5499999999999998</v>
      </c>
      <c r="Q41">
        <v>4</v>
      </c>
      <c r="R41" s="93">
        <v>30.54</v>
      </c>
      <c r="S41" s="93">
        <v>30.53</v>
      </c>
      <c r="T41" s="93">
        <v>30.53</v>
      </c>
      <c r="U41">
        <v>2.38</v>
      </c>
      <c r="V41">
        <v>74.863692999999998</v>
      </c>
      <c r="W41">
        <v>1.85</v>
      </c>
      <c r="X41">
        <v>64.5</v>
      </c>
      <c r="Y41">
        <v>21.5</v>
      </c>
      <c r="Z41">
        <v>21.5</v>
      </c>
      <c r="AA41">
        <v>180.53</v>
      </c>
      <c r="AB41">
        <v>36.11</v>
      </c>
      <c r="AC41">
        <v>74.7</v>
      </c>
      <c r="AD41">
        <v>39.840000000000003</v>
      </c>
      <c r="AE41">
        <v>79</v>
      </c>
      <c r="AF41">
        <v>39</v>
      </c>
      <c r="AG41">
        <v>15</v>
      </c>
      <c r="AH41">
        <v>44.67</v>
      </c>
      <c r="AI41">
        <v>44.67</v>
      </c>
      <c r="AJ41">
        <v>26.95</v>
      </c>
      <c r="AK41">
        <v>165</v>
      </c>
      <c r="AL41">
        <v>70</v>
      </c>
    </row>
    <row r="42" spans="1:38">
      <c r="A42" t="s">
        <v>84</v>
      </c>
      <c r="B42" s="34">
        <v>167.41</v>
      </c>
      <c r="C42" s="34">
        <v>52.61</v>
      </c>
      <c r="D42" s="93">
        <f t="shared" si="0"/>
        <v>91.6</v>
      </c>
      <c r="E42" s="34">
        <v>12.26</v>
      </c>
      <c r="F42" s="34"/>
      <c r="G42" s="34"/>
      <c r="H42" s="34"/>
      <c r="I42" s="34"/>
      <c r="J42" s="37">
        <v>12.84</v>
      </c>
      <c r="K42" s="37">
        <v>12.84</v>
      </c>
      <c r="L42" s="37">
        <v>13.16</v>
      </c>
      <c r="M42">
        <v>115.05</v>
      </c>
      <c r="N42">
        <v>272.12</v>
      </c>
      <c r="O42">
        <v>52.93</v>
      </c>
      <c r="P42">
        <v>2.5499999999999998</v>
      </c>
      <c r="Q42">
        <v>4</v>
      </c>
      <c r="R42" s="93">
        <v>30.54</v>
      </c>
      <c r="S42" s="93">
        <v>30.53</v>
      </c>
      <c r="T42" s="93">
        <v>30.53</v>
      </c>
      <c r="U42">
        <v>2.38</v>
      </c>
      <c r="V42">
        <v>77.220530999999994</v>
      </c>
      <c r="W42">
        <v>1.85</v>
      </c>
      <c r="X42">
        <v>64.5</v>
      </c>
      <c r="Y42">
        <v>21.5</v>
      </c>
      <c r="Z42">
        <v>21.5</v>
      </c>
      <c r="AA42">
        <v>200</v>
      </c>
      <c r="AB42">
        <v>40</v>
      </c>
      <c r="AC42">
        <v>80.010000000000005</v>
      </c>
      <c r="AD42">
        <v>42.04</v>
      </c>
      <c r="AE42">
        <v>85</v>
      </c>
      <c r="AF42">
        <v>42</v>
      </c>
      <c r="AG42">
        <v>15</v>
      </c>
      <c r="AH42">
        <v>47</v>
      </c>
      <c r="AI42">
        <v>47</v>
      </c>
      <c r="AJ42">
        <v>26.95</v>
      </c>
      <c r="AK42">
        <v>175</v>
      </c>
      <c r="AL42">
        <v>75</v>
      </c>
    </row>
    <row r="43" spans="1:38">
      <c r="A43" t="s">
        <v>85</v>
      </c>
      <c r="B43" s="34">
        <v>201.01</v>
      </c>
      <c r="C43" s="34">
        <v>52.61</v>
      </c>
      <c r="D43" s="93">
        <f t="shared" si="0"/>
        <v>91.6</v>
      </c>
      <c r="E43" s="34">
        <v>12.26</v>
      </c>
      <c r="F43" s="34"/>
      <c r="G43" s="34"/>
      <c r="H43" s="34"/>
      <c r="I43" s="34"/>
      <c r="J43" s="37">
        <v>13.69</v>
      </c>
      <c r="K43" s="37">
        <v>13.69</v>
      </c>
      <c r="L43" s="37">
        <v>14.04</v>
      </c>
      <c r="M43">
        <v>115.05</v>
      </c>
      <c r="N43">
        <v>272.12</v>
      </c>
      <c r="O43">
        <v>65.44</v>
      </c>
      <c r="P43">
        <v>2.5499999999999998</v>
      </c>
      <c r="Q43">
        <v>4</v>
      </c>
      <c r="R43" s="93">
        <v>30.54</v>
      </c>
      <c r="S43" s="93">
        <v>30.53</v>
      </c>
      <c r="T43" s="93">
        <v>30.53</v>
      </c>
      <c r="U43">
        <v>2.38</v>
      </c>
      <c r="V43">
        <v>78.515817999999996</v>
      </c>
      <c r="W43">
        <v>1.85</v>
      </c>
      <c r="X43">
        <v>47.5</v>
      </c>
      <c r="Y43">
        <v>15.84</v>
      </c>
      <c r="Z43">
        <v>15.83</v>
      </c>
      <c r="AA43">
        <v>216.67</v>
      </c>
      <c r="AB43">
        <v>43.33</v>
      </c>
      <c r="AC43">
        <v>84.62</v>
      </c>
      <c r="AD43">
        <v>43.96</v>
      </c>
      <c r="AE43">
        <v>91</v>
      </c>
      <c r="AF43">
        <v>46</v>
      </c>
      <c r="AG43">
        <v>11</v>
      </c>
      <c r="AH43">
        <v>40</v>
      </c>
      <c r="AI43">
        <v>40</v>
      </c>
      <c r="AJ43">
        <v>26.95</v>
      </c>
      <c r="AK43">
        <v>186</v>
      </c>
      <c r="AL43">
        <v>79</v>
      </c>
    </row>
    <row r="44" spans="1:38">
      <c r="A44" t="s">
        <v>86</v>
      </c>
      <c r="B44" s="34">
        <v>201.01</v>
      </c>
      <c r="C44" s="34">
        <v>52.61</v>
      </c>
      <c r="D44" s="93">
        <f t="shared" si="0"/>
        <v>91.6</v>
      </c>
      <c r="E44" s="34">
        <v>12.26</v>
      </c>
      <c r="F44" s="34"/>
      <c r="G44" s="34"/>
      <c r="H44" s="34"/>
      <c r="I44" s="34"/>
      <c r="J44" s="37">
        <v>14.45</v>
      </c>
      <c r="K44" s="37">
        <v>14.45</v>
      </c>
      <c r="L44" s="37">
        <v>14.81</v>
      </c>
      <c r="M44">
        <v>115.05</v>
      </c>
      <c r="N44">
        <v>272.12</v>
      </c>
      <c r="O44">
        <v>65.44</v>
      </c>
      <c r="P44">
        <v>2.5499999999999998</v>
      </c>
      <c r="Q44">
        <v>4</v>
      </c>
      <c r="R44" s="93">
        <v>30.54</v>
      </c>
      <c r="S44" s="93">
        <v>30.53</v>
      </c>
      <c r="T44" s="93">
        <v>30.53</v>
      </c>
      <c r="U44">
        <v>2.38</v>
      </c>
      <c r="V44">
        <v>80.34675</v>
      </c>
      <c r="W44">
        <v>1.85</v>
      </c>
      <c r="X44">
        <v>47.5</v>
      </c>
      <c r="Y44">
        <v>15.84</v>
      </c>
      <c r="Z44">
        <v>15.83</v>
      </c>
      <c r="AA44">
        <v>229.17</v>
      </c>
      <c r="AB44">
        <v>45.83</v>
      </c>
      <c r="AC44">
        <v>88.8</v>
      </c>
      <c r="AD44">
        <v>45.8</v>
      </c>
      <c r="AE44">
        <v>94</v>
      </c>
      <c r="AF44">
        <v>47</v>
      </c>
      <c r="AG44">
        <v>11</v>
      </c>
      <c r="AH44">
        <v>41</v>
      </c>
      <c r="AI44">
        <v>41</v>
      </c>
      <c r="AJ44">
        <v>26.95</v>
      </c>
      <c r="AK44">
        <v>193</v>
      </c>
      <c r="AL44">
        <v>82</v>
      </c>
    </row>
    <row r="45" spans="1:38">
      <c r="A45" t="s">
        <v>87</v>
      </c>
      <c r="B45" s="34">
        <v>201.01</v>
      </c>
      <c r="C45" s="34">
        <v>52.61</v>
      </c>
      <c r="D45" s="93">
        <f t="shared" si="0"/>
        <v>91.6</v>
      </c>
      <c r="E45" s="34">
        <v>12.26</v>
      </c>
      <c r="F45" s="34"/>
      <c r="G45" s="34"/>
      <c r="H45" s="34"/>
      <c r="I45" s="34"/>
      <c r="J45" s="37">
        <v>15.13</v>
      </c>
      <c r="K45" s="37">
        <v>15.13</v>
      </c>
      <c r="L45" s="37">
        <v>15.51</v>
      </c>
      <c r="M45">
        <v>115.05</v>
      </c>
      <c r="N45">
        <v>272.12</v>
      </c>
      <c r="O45">
        <v>65.44</v>
      </c>
      <c r="P45">
        <v>2.5499999999999998</v>
      </c>
      <c r="Q45">
        <v>4</v>
      </c>
      <c r="R45" s="93">
        <v>30.54</v>
      </c>
      <c r="S45" s="93">
        <v>30.53</v>
      </c>
      <c r="T45" s="93">
        <v>30.53</v>
      </c>
      <c r="U45">
        <v>2.38</v>
      </c>
      <c r="V45">
        <v>72.351031000000006</v>
      </c>
      <c r="W45">
        <v>1.85</v>
      </c>
      <c r="X45">
        <v>49</v>
      </c>
      <c r="Y45">
        <v>16.34</v>
      </c>
      <c r="Z45">
        <v>16.329999999999998</v>
      </c>
      <c r="AA45">
        <v>237.5</v>
      </c>
      <c r="AB45">
        <v>47.5</v>
      </c>
      <c r="AC45">
        <v>91.13</v>
      </c>
      <c r="AD45">
        <v>46.55</v>
      </c>
      <c r="AE45">
        <v>95</v>
      </c>
      <c r="AF45">
        <v>47</v>
      </c>
      <c r="AG45">
        <v>11</v>
      </c>
      <c r="AH45">
        <v>42</v>
      </c>
      <c r="AI45">
        <v>42</v>
      </c>
      <c r="AJ45">
        <v>26.95</v>
      </c>
      <c r="AK45">
        <v>200</v>
      </c>
      <c r="AL45">
        <v>85</v>
      </c>
    </row>
    <row r="46" spans="1:38">
      <c r="A46" t="s">
        <v>88</v>
      </c>
      <c r="B46" s="34">
        <v>201.01</v>
      </c>
      <c r="C46" s="34">
        <v>52.61</v>
      </c>
      <c r="D46" s="93">
        <f t="shared" si="0"/>
        <v>91.5</v>
      </c>
      <c r="E46" s="34">
        <v>12.26</v>
      </c>
      <c r="F46" s="34"/>
      <c r="G46" s="34"/>
      <c r="H46" s="34"/>
      <c r="I46" s="34"/>
      <c r="J46" s="37">
        <v>15.71</v>
      </c>
      <c r="K46" s="37">
        <v>15.71</v>
      </c>
      <c r="L46" s="37">
        <v>16.100000000000001</v>
      </c>
      <c r="M46">
        <v>115.05</v>
      </c>
      <c r="N46">
        <v>272.12</v>
      </c>
      <c r="O46">
        <v>65.44</v>
      </c>
      <c r="P46">
        <v>2.5499999999999998</v>
      </c>
      <c r="Q46">
        <v>4</v>
      </c>
      <c r="R46" s="93">
        <v>30.5</v>
      </c>
      <c r="S46" s="93">
        <v>30.5</v>
      </c>
      <c r="T46" s="93">
        <v>30.5</v>
      </c>
      <c r="U46">
        <v>2.38</v>
      </c>
      <c r="V46">
        <v>76.967316999999994</v>
      </c>
      <c r="W46">
        <v>1.85</v>
      </c>
      <c r="X46">
        <v>48.5</v>
      </c>
      <c r="Y46">
        <v>16.16</v>
      </c>
      <c r="Z46">
        <v>16.170000000000002</v>
      </c>
      <c r="AA46">
        <v>237.5</v>
      </c>
      <c r="AB46">
        <v>47.5</v>
      </c>
      <c r="AC46">
        <v>91.96</v>
      </c>
      <c r="AD46">
        <v>47.6</v>
      </c>
      <c r="AE46">
        <v>95</v>
      </c>
      <c r="AF46">
        <v>47</v>
      </c>
      <c r="AG46">
        <v>11</v>
      </c>
      <c r="AH46">
        <v>45</v>
      </c>
      <c r="AI46">
        <v>45</v>
      </c>
      <c r="AJ46">
        <v>26.95</v>
      </c>
      <c r="AK46">
        <v>203</v>
      </c>
      <c r="AL46">
        <v>87</v>
      </c>
    </row>
    <row r="47" spans="1:38">
      <c r="A47" t="s">
        <v>89</v>
      </c>
      <c r="B47" s="34">
        <v>201.01</v>
      </c>
      <c r="C47" s="34">
        <v>52.61</v>
      </c>
      <c r="D47" s="93">
        <f t="shared" si="0"/>
        <v>91.5</v>
      </c>
      <c r="E47" s="34">
        <v>12.26</v>
      </c>
      <c r="F47" s="34"/>
      <c r="G47" s="34"/>
      <c r="H47" s="34"/>
      <c r="I47" s="34"/>
      <c r="J47" s="37">
        <v>16.16</v>
      </c>
      <c r="K47" s="37">
        <v>16.16</v>
      </c>
      <c r="L47" s="37">
        <v>16.57</v>
      </c>
      <c r="M47">
        <v>115.05</v>
      </c>
      <c r="N47">
        <v>272.12</v>
      </c>
      <c r="O47">
        <v>65.44</v>
      </c>
      <c r="P47">
        <v>2.5499999999999998</v>
      </c>
      <c r="Q47">
        <v>4</v>
      </c>
      <c r="R47" s="93">
        <v>30.5</v>
      </c>
      <c r="S47" s="93">
        <v>30.5</v>
      </c>
      <c r="T47" s="93">
        <v>30.5</v>
      </c>
      <c r="U47">
        <v>2.2999999999999998</v>
      </c>
      <c r="V47">
        <v>80.687614999999994</v>
      </c>
      <c r="W47">
        <v>1.85</v>
      </c>
      <c r="X47">
        <v>48.5</v>
      </c>
      <c r="Y47">
        <v>16.16</v>
      </c>
      <c r="Z47">
        <v>16.170000000000002</v>
      </c>
      <c r="AA47">
        <v>237.5</v>
      </c>
      <c r="AB47">
        <v>47.5</v>
      </c>
      <c r="AC47">
        <v>92.08</v>
      </c>
      <c r="AD47">
        <v>48</v>
      </c>
      <c r="AE47">
        <v>95</v>
      </c>
      <c r="AF47">
        <v>47</v>
      </c>
      <c r="AG47">
        <v>11.66</v>
      </c>
      <c r="AH47">
        <v>47.67</v>
      </c>
      <c r="AI47">
        <v>47.67</v>
      </c>
      <c r="AJ47">
        <v>26.95</v>
      </c>
      <c r="AK47">
        <v>210</v>
      </c>
      <c r="AL47">
        <v>90</v>
      </c>
    </row>
    <row r="48" spans="1:38">
      <c r="A48" t="s">
        <v>90</v>
      </c>
      <c r="B48" s="34">
        <v>201.01</v>
      </c>
      <c r="C48" s="34">
        <v>52.61</v>
      </c>
      <c r="D48" s="93">
        <f t="shared" si="0"/>
        <v>91.5</v>
      </c>
      <c r="E48" s="34">
        <v>12.26</v>
      </c>
      <c r="F48" s="34"/>
      <c r="G48" s="34"/>
      <c r="H48" s="34"/>
      <c r="I48" s="34"/>
      <c r="J48" s="37">
        <v>16.45</v>
      </c>
      <c r="K48" s="37">
        <v>16.45</v>
      </c>
      <c r="L48" s="37">
        <v>16.87</v>
      </c>
      <c r="M48">
        <v>115.05</v>
      </c>
      <c r="N48">
        <v>272.12</v>
      </c>
      <c r="O48">
        <v>84.69</v>
      </c>
      <c r="P48">
        <v>2.5499999999999998</v>
      </c>
      <c r="Q48">
        <v>4</v>
      </c>
      <c r="R48" s="93">
        <v>30.5</v>
      </c>
      <c r="S48" s="93">
        <v>30.5</v>
      </c>
      <c r="T48" s="93">
        <v>30.5</v>
      </c>
      <c r="U48">
        <v>2.2999999999999998</v>
      </c>
      <c r="V48">
        <v>80.190926000000005</v>
      </c>
      <c r="W48">
        <v>1.85</v>
      </c>
      <c r="X48">
        <v>48</v>
      </c>
      <c r="Y48">
        <v>16</v>
      </c>
      <c r="Z48">
        <v>16</v>
      </c>
      <c r="AA48">
        <v>237.5</v>
      </c>
      <c r="AB48">
        <v>47.5</v>
      </c>
      <c r="AC48">
        <v>92.04</v>
      </c>
      <c r="AD48">
        <v>48</v>
      </c>
      <c r="AE48">
        <v>95</v>
      </c>
      <c r="AF48">
        <v>47</v>
      </c>
      <c r="AG48">
        <v>12.34</v>
      </c>
      <c r="AH48">
        <v>50.33</v>
      </c>
      <c r="AI48">
        <v>50.33</v>
      </c>
      <c r="AJ48">
        <v>26.95</v>
      </c>
      <c r="AK48">
        <v>210</v>
      </c>
      <c r="AL48">
        <v>90</v>
      </c>
    </row>
    <row r="49" spans="1:38">
      <c r="A49" t="s">
        <v>91</v>
      </c>
      <c r="B49" s="34">
        <v>201.01</v>
      </c>
      <c r="C49" s="34">
        <v>52.61</v>
      </c>
      <c r="D49" s="93">
        <f t="shared" si="0"/>
        <v>91.5</v>
      </c>
      <c r="E49" s="34">
        <v>12.26</v>
      </c>
      <c r="F49" s="34"/>
      <c r="G49" s="34"/>
      <c r="H49" s="34"/>
      <c r="I49" s="34"/>
      <c r="J49" s="37">
        <v>16.64</v>
      </c>
      <c r="K49" s="37">
        <v>16.64</v>
      </c>
      <c r="L49" s="37">
        <v>17.059999999999999</v>
      </c>
      <c r="M49">
        <v>115.05</v>
      </c>
      <c r="N49">
        <v>272.12</v>
      </c>
      <c r="O49">
        <v>55.82</v>
      </c>
      <c r="P49">
        <v>2.5499999999999998</v>
      </c>
      <c r="Q49">
        <v>4</v>
      </c>
      <c r="R49" s="93">
        <v>30.5</v>
      </c>
      <c r="S49" s="93">
        <v>30.5</v>
      </c>
      <c r="T49" s="93">
        <v>30.5</v>
      </c>
      <c r="U49">
        <v>2.2999999999999998</v>
      </c>
      <c r="V49">
        <v>82.021857999999995</v>
      </c>
      <c r="W49">
        <v>1.85</v>
      </c>
      <c r="X49">
        <v>54</v>
      </c>
      <c r="Y49">
        <v>18</v>
      </c>
      <c r="Z49">
        <v>18</v>
      </c>
      <c r="AA49">
        <v>237.5</v>
      </c>
      <c r="AB49">
        <v>47.5</v>
      </c>
      <c r="AC49">
        <v>92.12</v>
      </c>
      <c r="AD49">
        <v>48</v>
      </c>
      <c r="AE49">
        <v>95</v>
      </c>
      <c r="AF49">
        <v>47</v>
      </c>
      <c r="AG49">
        <v>13</v>
      </c>
      <c r="AH49">
        <v>54</v>
      </c>
      <c r="AI49">
        <v>54</v>
      </c>
      <c r="AJ49">
        <v>25.98</v>
      </c>
      <c r="AK49">
        <v>210</v>
      </c>
      <c r="AL49">
        <v>90</v>
      </c>
    </row>
    <row r="50" spans="1:38">
      <c r="A50" t="s">
        <v>92</v>
      </c>
      <c r="B50" s="34">
        <v>201.01</v>
      </c>
      <c r="C50" s="34">
        <v>52.61</v>
      </c>
      <c r="D50" s="93">
        <f t="shared" si="0"/>
        <v>91.5</v>
      </c>
      <c r="E50" s="34">
        <v>12.26</v>
      </c>
      <c r="F50" s="34"/>
      <c r="G50" s="34"/>
      <c r="H50" s="34"/>
      <c r="I50" s="34"/>
      <c r="J50" s="37">
        <v>16.66</v>
      </c>
      <c r="K50" s="37">
        <v>16.66</v>
      </c>
      <c r="L50" s="37">
        <v>17.079999999999998</v>
      </c>
      <c r="M50">
        <v>115.05</v>
      </c>
      <c r="N50">
        <v>272.12</v>
      </c>
      <c r="O50">
        <v>52.93</v>
      </c>
      <c r="P50">
        <v>2.5499999999999998</v>
      </c>
      <c r="Q50">
        <v>5.01</v>
      </c>
      <c r="R50" s="93">
        <v>30.5</v>
      </c>
      <c r="S50" s="93">
        <v>30.5</v>
      </c>
      <c r="T50" s="93">
        <v>30.5</v>
      </c>
      <c r="U50">
        <v>2.2999999999999998</v>
      </c>
      <c r="V50">
        <v>86.180411000000007</v>
      </c>
      <c r="W50">
        <v>1.85</v>
      </c>
      <c r="X50">
        <v>56</v>
      </c>
      <c r="Y50">
        <v>18.66</v>
      </c>
      <c r="Z50">
        <v>18.670000000000002</v>
      </c>
      <c r="AA50">
        <v>237.5</v>
      </c>
      <c r="AB50">
        <v>47.5</v>
      </c>
      <c r="AC50">
        <v>92.3</v>
      </c>
      <c r="AD50">
        <v>48</v>
      </c>
      <c r="AE50">
        <v>95</v>
      </c>
      <c r="AF50">
        <v>47</v>
      </c>
      <c r="AG50">
        <v>13.66</v>
      </c>
      <c r="AH50">
        <v>56.67</v>
      </c>
      <c r="AI50">
        <v>56.67</v>
      </c>
      <c r="AJ50">
        <v>25.98</v>
      </c>
      <c r="AK50">
        <v>210</v>
      </c>
      <c r="AL50">
        <v>90</v>
      </c>
    </row>
    <row r="51" spans="1:38">
      <c r="A51" t="s">
        <v>93</v>
      </c>
      <c r="B51" s="34">
        <v>172.88</v>
      </c>
      <c r="C51" s="34">
        <v>33.68</v>
      </c>
      <c r="D51" s="93">
        <f t="shared" si="0"/>
        <v>91.5</v>
      </c>
      <c r="E51" s="34">
        <v>12.26</v>
      </c>
      <c r="F51" s="34"/>
      <c r="G51" s="34"/>
      <c r="H51" s="34"/>
      <c r="I51" s="34"/>
      <c r="J51" s="37">
        <v>16.66</v>
      </c>
      <c r="K51" s="37">
        <v>16.66</v>
      </c>
      <c r="L51" s="37">
        <v>17.079999999999998</v>
      </c>
      <c r="M51">
        <v>94.31</v>
      </c>
      <c r="N51">
        <v>272.12</v>
      </c>
      <c r="O51">
        <v>52.93</v>
      </c>
      <c r="P51">
        <v>2.5499999999999998</v>
      </c>
      <c r="Q51">
        <v>6.01</v>
      </c>
      <c r="R51" s="93">
        <v>30.5</v>
      </c>
      <c r="S51" s="93">
        <v>30.5</v>
      </c>
      <c r="T51" s="93">
        <v>30.5</v>
      </c>
      <c r="U51">
        <v>2.2999999999999998</v>
      </c>
      <c r="V51">
        <v>93.163274000000001</v>
      </c>
      <c r="W51">
        <v>1.85</v>
      </c>
      <c r="X51">
        <v>57.5</v>
      </c>
      <c r="Y51">
        <v>19.16</v>
      </c>
      <c r="Z51">
        <v>19.170000000000002</v>
      </c>
      <c r="AA51">
        <v>237.5</v>
      </c>
      <c r="AB51">
        <v>47.5</v>
      </c>
      <c r="AC51">
        <v>92.4</v>
      </c>
      <c r="AD51">
        <v>48</v>
      </c>
      <c r="AE51">
        <v>95</v>
      </c>
      <c r="AF51">
        <v>47</v>
      </c>
      <c r="AG51">
        <v>16.66</v>
      </c>
      <c r="AH51">
        <v>56.67</v>
      </c>
      <c r="AI51">
        <v>56.67</v>
      </c>
      <c r="AJ51">
        <v>26.95</v>
      </c>
      <c r="AK51">
        <v>210</v>
      </c>
      <c r="AL51">
        <v>90</v>
      </c>
    </row>
    <row r="52" spans="1:38">
      <c r="A52" t="s">
        <v>94</v>
      </c>
      <c r="B52" s="34">
        <v>124.76</v>
      </c>
      <c r="C52" s="34">
        <v>33.68</v>
      </c>
      <c r="D52" s="93">
        <f t="shared" si="0"/>
        <v>91.5</v>
      </c>
      <c r="E52" s="34">
        <v>12.26</v>
      </c>
      <c r="F52" s="34"/>
      <c r="G52" s="34"/>
      <c r="H52" s="34"/>
      <c r="I52" s="34"/>
      <c r="J52" s="37">
        <v>16.66</v>
      </c>
      <c r="K52" s="37">
        <v>16.66</v>
      </c>
      <c r="L52" s="37">
        <v>17.079999999999998</v>
      </c>
      <c r="M52">
        <v>70.16</v>
      </c>
      <c r="N52">
        <v>272.12</v>
      </c>
      <c r="O52">
        <v>52.93</v>
      </c>
      <c r="P52">
        <v>2.5499999999999998</v>
      </c>
      <c r="Q52">
        <v>6.41</v>
      </c>
      <c r="R52" s="93">
        <v>30.5</v>
      </c>
      <c r="S52" s="93">
        <v>30.5</v>
      </c>
      <c r="T52" s="93">
        <v>30.5</v>
      </c>
      <c r="U52">
        <v>2.2999999999999998</v>
      </c>
      <c r="V52">
        <v>97.506867999999997</v>
      </c>
      <c r="W52">
        <v>1.85</v>
      </c>
      <c r="X52">
        <v>59.5</v>
      </c>
      <c r="Y52">
        <v>19.84</v>
      </c>
      <c r="Z52">
        <v>19.829999999999998</v>
      </c>
      <c r="AA52">
        <v>237.5</v>
      </c>
      <c r="AB52">
        <v>47.5</v>
      </c>
      <c r="AC52">
        <v>92.36</v>
      </c>
      <c r="AD52">
        <v>48</v>
      </c>
      <c r="AE52">
        <v>95</v>
      </c>
      <c r="AF52">
        <v>47</v>
      </c>
      <c r="AG52">
        <v>17.34</v>
      </c>
      <c r="AH52">
        <v>56.67</v>
      </c>
      <c r="AI52">
        <v>56.67</v>
      </c>
      <c r="AJ52">
        <v>26.95</v>
      </c>
      <c r="AK52">
        <v>210</v>
      </c>
      <c r="AL52">
        <v>90</v>
      </c>
    </row>
    <row r="53" spans="1:38">
      <c r="A53" t="s">
        <v>95</v>
      </c>
      <c r="B53" s="34">
        <v>159.76</v>
      </c>
      <c r="C53" s="34">
        <v>33.68</v>
      </c>
      <c r="D53" s="93">
        <f t="shared" si="0"/>
        <v>91.5</v>
      </c>
      <c r="E53" s="34">
        <v>12.26</v>
      </c>
      <c r="F53" s="34"/>
      <c r="G53" s="34"/>
      <c r="H53" s="34"/>
      <c r="I53" s="34"/>
      <c r="J53" s="37">
        <v>16.66</v>
      </c>
      <c r="K53" s="37">
        <v>16.66</v>
      </c>
      <c r="L53" s="37">
        <v>17.079999999999998</v>
      </c>
      <c r="M53">
        <v>70.16</v>
      </c>
      <c r="N53">
        <v>272.12</v>
      </c>
      <c r="O53">
        <v>52.93</v>
      </c>
      <c r="P53">
        <v>2.5499999999999998</v>
      </c>
      <c r="Q53">
        <v>7.61</v>
      </c>
      <c r="R53" s="93">
        <v>30.5</v>
      </c>
      <c r="S53" s="93">
        <v>30.5</v>
      </c>
      <c r="T53" s="93">
        <v>30.5</v>
      </c>
      <c r="U53">
        <v>2.2999999999999998</v>
      </c>
      <c r="V53">
        <v>100.788911</v>
      </c>
      <c r="W53">
        <v>1.85</v>
      </c>
      <c r="X53">
        <v>62</v>
      </c>
      <c r="Y53">
        <v>20.66</v>
      </c>
      <c r="Z53">
        <v>20.67</v>
      </c>
      <c r="AA53">
        <v>237.5</v>
      </c>
      <c r="AB53">
        <v>47.5</v>
      </c>
      <c r="AC53">
        <v>92.31</v>
      </c>
      <c r="AD53">
        <v>48</v>
      </c>
      <c r="AE53">
        <v>95</v>
      </c>
      <c r="AF53">
        <v>47</v>
      </c>
      <c r="AG53">
        <v>18</v>
      </c>
      <c r="AH53">
        <v>56.67</v>
      </c>
      <c r="AI53">
        <v>56.67</v>
      </c>
      <c r="AJ53">
        <v>25.02</v>
      </c>
      <c r="AK53">
        <v>210</v>
      </c>
      <c r="AL53">
        <v>90</v>
      </c>
    </row>
    <row r="54" spans="1:38">
      <c r="A54" t="s">
        <v>96</v>
      </c>
      <c r="B54" s="34">
        <v>159.76</v>
      </c>
      <c r="C54" s="34">
        <v>33.68</v>
      </c>
      <c r="D54" s="93">
        <f t="shared" si="0"/>
        <v>91.5</v>
      </c>
      <c r="E54" s="34">
        <v>12.26</v>
      </c>
      <c r="F54" s="34"/>
      <c r="G54" s="34"/>
      <c r="H54" s="34"/>
      <c r="I54" s="34"/>
      <c r="J54" s="37">
        <v>16.66</v>
      </c>
      <c r="K54" s="37">
        <v>16.66</v>
      </c>
      <c r="L54" s="37">
        <v>17.079999999999998</v>
      </c>
      <c r="M54">
        <v>70.16</v>
      </c>
      <c r="N54">
        <v>272.12</v>
      </c>
      <c r="O54">
        <v>52.93</v>
      </c>
      <c r="P54">
        <v>2.5499999999999998</v>
      </c>
      <c r="Q54">
        <v>8.01</v>
      </c>
      <c r="R54" s="93">
        <v>30.5</v>
      </c>
      <c r="S54" s="93">
        <v>30.5</v>
      </c>
      <c r="T54" s="93">
        <v>30.5</v>
      </c>
      <c r="U54">
        <v>2.2999999999999998</v>
      </c>
      <c r="V54">
        <v>102.75618900000001</v>
      </c>
      <c r="W54">
        <v>1.85</v>
      </c>
      <c r="X54">
        <v>64</v>
      </c>
      <c r="Y54">
        <v>21.34</v>
      </c>
      <c r="Z54">
        <v>21.33</v>
      </c>
      <c r="AA54">
        <v>237.5</v>
      </c>
      <c r="AB54">
        <v>47.5</v>
      </c>
      <c r="AC54">
        <v>92.25</v>
      </c>
      <c r="AD54">
        <v>48</v>
      </c>
      <c r="AE54">
        <v>95</v>
      </c>
      <c r="AF54">
        <v>47</v>
      </c>
      <c r="AG54">
        <v>18.66</v>
      </c>
      <c r="AH54">
        <v>56.67</v>
      </c>
      <c r="AI54">
        <v>56.67</v>
      </c>
      <c r="AJ54">
        <v>25.02</v>
      </c>
      <c r="AK54">
        <v>210</v>
      </c>
      <c r="AL54">
        <v>90</v>
      </c>
    </row>
    <row r="55" spans="1:38">
      <c r="A55" t="s">
        <v>97</v>
      </c>
      <c r="B55" s="34">
        <v>130.88999999999999</v>
      </c>
      <c r="C55" s="34">
        <v>33.68</v>
      </c>
      <c r="D55" s="93">
        <f t="shared" si="0"/>
        <v>91.5</v>
      </c>
      <c r="E55" s="34">
        <v>12.26</v>
      </c>
      <c r="F55" s="34"/>
      <c r="G55" s="34"/>
      <c r="H55" s="34"/>
      <c r="I55" s="34"/>
      <c r="J55" s="37">
        <v>16.66</v>
      </c>
      <c r="K55" s="37">
        <v>16.66</v>
      </c>
      <c r="L55" s="37">
        <v>17.079999999999998</v>
      </c>
      <c r="M55">
        <v>70.16</v>
      </c>
      <c r="N55">
        <v>230.98</v>
      </c>
      <c r="O55">
        <v>52.93</v>
      </c>
      <c r="P55">
        <v>2.63</v>
      </c>
      <c r="Q55">
        <v>9.01</v>
      </c>
      <c r="R55" s="93">
        <v>30.5</v>
      </c>
      <c r="S55" s="93">
        <v>30.5</v>
      </c>
      <c r="T55" s="93">
        <v>30.5</v>
      </c>
      <c r="U55">
        <v>2.38</v>
      </c>
      <c r="V55">
        <v>105.37598</v>
      </c>
      <c r="W55">
        <v>1.94</v>
      </c>
      <c r="X55">
        <v>66</v>
      </c>
      <c r="Y55">
        <v>22</v>
      </c>
      <c r="Z55">
        <v>22</v>
      </c>
      <c r="AA55">
        <v>237.5</v>
      </c>
      <c r="AB55">
        <v>47.5</v>
      </c>
      <c r="AC55">
        <v>92.15</v>
      </c>
      <c r="AD55">
        <v>48</v>
      </c>
      <c r="AE55">
        <v>95</v>
      </c>
      <c r="AF55">
        <v>47</v>
      </c>
      <c r="AG55">
        <v>19.34</v>
      </c>
      <c r="AH55">
        <v>56.67</v>
      </c>
      <c r="AI55">
        <v>56.67</v>
      </c>
      <c r="AJ55">
        <v>25.02</v>
      </c>
      <c r="AK55">
        <v>193</v>
      </c>
      <c r="AL55">
        <v>82</v>
      </c>
    </row>
    <row r="56" spans="1:38">
      <c r="A56" t="s">
        <v>98</v>
      </c>
      <c r="B56" s="34">
        <v>130.88999999999999</v>
      </c>
      <c r="C56" s="34">
        <v>33.68</v>
      </c>
      <c r="D56" s="93">
        <f t="shared" si="0"/>
        <v>91.5</v>
      </c>
      <c r="E56" s="34">
        <v>12.26</v>
      </c>
      <c r="F56" s="34"/>
      <c r="G56" s="34"/>
      <c r="H56" s="34"/>
      <c r="I56" s="34"/>
      <c r="J56" s="37">
        <v>16.66</v>
      </c>
      <c r="K56" s="37">
        <v>16.66</v>
      </c>
      <c r="L56" s="37">
        <v>17.079999999999998</v>
      </c>
      <c r="M56">
        <v>70.16</v>
      </c>
      <c r="N56">
        <v>230.98</v>
      </c>
      <c r="O56">
        <v>52.93</v>
      </c>
      <c r="P56">
        <v>2.63</v>
      </c>
      <c r="Q56">
        <v>9.41</v>
      </c>
      <c r="R56" s="93">
        <v>30.5</v>
      </c>
      <c r="S56" s="93">
        <v>30.5</v>
      </c>
      <c r="T56" s="93">
        <v>30.5</v>
      </c>
      <c r="U56">
        <v>2.38</v>
      </c>
      <c r="V56">
        <v>109.56375</v>
      </c>
      <c r="W56">
        <v>1.94</v>
      </c>
      <c r="X56">
        <v>66</v>
      </c>
      <c r="Y56">
        <v>22</v>
      </c>
      <c r="Z56">
        <v>22</v>
      </c>
      <c r="AA56">
        <v>237.5</v>
      </c>
      <c r="AB56">
        <v>47.5</v>
      </c>
      <c r="AC56">
        <v>92.15</v>
      </c>
      <c r="AD56">
        <v>48</v>
      </c>
      <c r="AE56">
        <v>95</v>
      </c>
      <c r="AF56">
        <v>47</v>
      </c>
      <c r="AG56">
        <v>20</v>
      </c>
      <c r="AH56">
        <v>56.67</v>
      </c>
      <c r="AI56">
        <v>56.67</v>
      </c>
      <c r="AJ56">
        <v>25.02</v>
      </c>
      <c r="AK56">
        <v>193</v>
      </c>
      <c r="AL56">
        <v>82</v>
      </c>
    </row>
    <row r="57" spans="1:38">
      <c r="A57" t="s">
        <v>99</v>
      </c>
      <c r="B57" s="34">
        <v>145.25</v>
      </c>
      <c r="C57" s="34">
        <v>33.68</v>
      </c>
      <c r="D57" s="93">
        <f t="shared" si="0"/>
        <v>92.5</v>
      </c>
      <c r="E57" s="34">
        <v>12.26</v>
      </c>
      <c r="F57" s="34"/>
      <c r="G57" s="34"/>
      <c r="H57" s="34"/>
      <c r="I57" s="34"/>
      <c r="J57" s="37">
        <v>16.66</v>
      </c>
      <c r="K57" s="37">
        <v>16.66</v>
      </c>
      <c r="L57" s="37">
        <v>17.079999999999998</v>
      </c>
      <c r="M57">
        <v>70.16</v>
      </c>
      <c r="N57">
        <v>272.12</v>
      </c>
      <c r="O57">
        <v>54.86</v>
      </c>
      <c r="P57">
        <v>2.63</v>
      </c>
      <c r="Q57">
        <v>9.81</v>
      </c>
      <c r="R57" s="93">
        <v>30.84</v>
      </c>
      <c r="S57" s="93">
        <v>30.83</v>
      </c>
      <c r="T57" s="93">
        <v>30.83</v>
      </c>
      <c r="U57">
        <v>2.38</v>
      </c>
      <c r="V57">
        <v>115.61166900000001</v>
      </c>
      <c r="W57">
        <v>1.94</v>
      </c>
      <c r="X57">
        <v>59.5</v>
      </c>
      <c r="Y57">
        <v>19.84</v>
      </c>
      <c r="Z57">
        <v>19.829999999999998</v>
      </c>
      <c r="AA57">
        <v>244.63</v>
      </c>
      <c r="AB57">
        <v>48.92</v>
      </c>
      <c r="AC57">
        <v>92.05</v>
      </c>
      <c r="AD57">
        <v>48</v>
      </c>
      <c r="AE57">
        <v>95</v>
      </c>
      <c r="AF57">
        <v>47</v>
      </c>
      <c r="AG57">
        <v>20.66</v>
      </c>
      <c r="AH57">
        <v>53.33</v>
      </c>
      <c r="AI57">
        <v>53.33</v>
      </c>
      <c r="AJ57">
        <v>25.02</v>
      </c>
      <c r="AK57">
        <v>196</v>
      </c>
      <c r="AL57">
        <v>84</v>
      </c>
    </row>
    <row r="58" spans="1:38">
      <c r="A58" t="s">
        <v>100</v>
      </c>
      <c r="B58" s="34">
        <v>145.25</v>
      </c>
      <c r="C58" s="34">
        <v>33.68</v>
      </c>
      <c r="D58" s="93">
        <f t="shared" si="0"/>
        <v>92.5</v>
      </c>
      <c r="E58" s="34">
        <v>12.26</v>
      </c>
      <c r="F58" s="34"/>
      <c r="G58" s="34"/>
      <c r="H58" s="34"/>
      <c r="I58" s="34"/>
      <c r="J58" s="37">
        <v>16.64</v>
      </c>
      <c r="K58" s="37">
        <v>16.64</v>
      </c>
      <c r="L58" s="37">
        <v>17.05</v>
      </c>
      <c r="M58">
        <v>70.16</v>
      </c>
      <c r="N58">
        <v>272.12</v>
      </c>
      <c r="O58">
        <v>54.86</v>
      </c>
      <c r="P58">
        <v>2.63</v>
      </c>
      <c r="Q58">
        <v>10.41</v>
      </c>
      <c r="R58" s="93">
        <v>30.84</v>
      </c>
      <c r="S58" s="93">
        <v>30.83</v>
      </c>
      <c r="T58" s="93">
        <v>30.83</v>
      </c>
      <c r="U58">
        <v>2.38</v>
      </c>
      <c r="V58">
        <v>115.14419700000001</v>
      </c>
      <c r="W58">
        <v>1.94</v>
      </c>
      <c r="X58">
        <v>60</v>
      </c>
      <c r="Y58">
        <v>20</v>
      </c>
      <c r="Z58">
        <v>20</v>
      </c>
      <c r="AA58">
        <v>244.63</v>
      </c>
      <c r="AB58">
        <v>48.92</v>
      </c>
      <c r="AC58">
        <v>92.1</v>
      </c>
      <c r="AD58">
        <v>48</v>
      </c>
      <c r="AE58">
        <v>95</v>
      </c>
      <c r="AF58">
        <v>47</v>
      </c>
      <c r="AG58">
        <v>21</v>
      </c>
      <c r="AH58">
        <v>53.33</v>
      </c>
      <c r="AI58">
        <v>53.33</v>
      </c>
      <c r="AJ58">
        <v>25.02</v>
      </c>
      <c r="AK58">
        <v>196</v>
      </c>
      <c r="AL58">
        <v>84</v>
      </c>
    </row>
    <row r="59" spans="1:38">
      <c r="A59" t="s">
        <v>101</v>
      </c>
      <c r="B59" s="34">
        <v>145.25</v>
      </c>
      <c r="C59" s="34">
        <v>33.68</v>
      </c>
      <c r="D59" s="93">
        <f t="shared" si="0"/>
        <v>92.5</v>
      </c>
      <c r="E59" s="34">
        <v>12.26</v>
      </c>
      <c r="F59" s="34"/>
      <c r="G59" s="34"/>
      <c r="H59" s="34"/>
      <c r="I59" s="34"/>
      <c r="J59" s="37">
        <v>16.420000000000002</v>
      </c>
      <c r="K59" s="37">
        <v>16.420000000000002</v>
      </c>
      <c r="L59" s="37">
        <v>16.829999999999998</v>
      </c>
      <c r="M59">
        <v>70.16</v>
      </c>
      <c r="N59">
        <v>272.12</v>
      </c>
      <c r="O59">
        <v>60.63</v>
      </c>
      <c r="P59">
        <v>2.63</v>
      </c>
      <c r="Q59">
        <v>12.6</v>
      </c>
      <c r="R59" s="93">
        <v>30.84</v>
      </c>
      <c r="S59" s="93">
        <v>30.83</v>
      </c>
      <c r="T59" s="93">
        <v>30.83</v>
      </c>
      <c r="U59">
        <v>2.38</v>
      </c>
      <c r="V59">
        <v>112.495189</v>
      </c>
      <c r="W59">
        <v>1.94</v>
      </c>
      <c r="X59">
        <v>60</v>
      </c>
      <c r="Y59">
        <v>20</v>
      </c>
      <c r="Z59">
        <v>20</v>
      </c>
      <c r="AA59">
        <v>244.63</v>
      </c>
      <c r="AB59">
        <v>48.92</v>
      </c>
      <c r="AC59">
        <v>91.95</v>
      </c>
      <c r="AD59">
        <v>48</v>
      </c>
      <c r="AE59">
        <v>95</v>
      </c>
      <c r="AF59">
        <v>47</v>
      </c>
      <c r="AG59">
        <v>21.34</v>
      </c>
      <c r="AH59">
        <v>53.33</v>
      </c>
      <c r="AI59">
        <v>53.33</v>
      </c>
      <c r="AJ59">
        <v>25.02</v>
      </c>
      <c r="AK59">
        <v>196</v>
      </c>
      <c r="AL59">
        <v>84</v>
      </c>
    </row>
    <row r="60" spans="1:38">
      <c r="A60" t="s">
        <v>102</v>
      </c>
      <c r="B60" s="34">
        <v>174.12</v>
      </c>
      <c r="C60" s="34">
        <v>33.68</v>
      </c>
      <c r="D60" s="93">
        <f t="shared" si="0"/>
        <v>93</v>
      </c>
      <c r="E60" s="34">
        <v>12.26</v>
      </c>
      <c r="F60" s="34"/>
      <c r="G60" s="34"/>
      <c r="H60" s="34"/>
      <c r="I60" s="34"/>
      <c r="J60" s="37">
        <v>16.04</v>
      </c>
      <c r="K60" s="37">
        <v>16.04</v>
      </c>
      <c r="L60" s="37">
        <v>16.45</v>
      </c>
      <c r="M60">
        <v>70.16</v>
      </c>
      <c r="N60">
        <v>272.12</v>
      </c>
      <c r="O60">
        <v>89.5</v>
      </c>
      <c r="P60">
        <v>2.63</v>
      </c>
      <c r="Q60">
        <v>13.4</v>
      </c>
      <c r="R60" s="93">
        <v>31</v>
      </c>
      <c r="S60" s="93">
        <v>31</v>
      </c>
      <c r="T60" s="93">
        <v>31</v>
      </c>
      <c r="U60">
        <v>2.38</v>
      </c>
      <c r="V60">
        <v>107.48934300000001</v>
      </c>
      <c r="W60">
        <v>1.94</v>
      </c>
      <c r="X60">
        <v>60</v>
      </c>
      <c r="Y60">
        <v>20</v>
      </c>
      <c r="Z60">
        <v>20</v>
      </c>
      <c r="AA60">
        <v>244.63</v>
      </c>
      <c r="AB60">
        <v>48.92</v>
      </c>
      <c r="AC60">
        <v>91.59</v>
      </c>
      <c r="AD60">
        <v>47.4</v>
      </c>
      <c r="AE60">
        <v>95</v>
      </c>
      <c r="AF60">
        <v>47</v>
      </c>
      <c r="AG60">
        <v>21.66</v>
      </c>
      <c r="AH60">
        <v>53.33</v>
      </c>
      <c r="AI60">
        <v>53.33</v>
      </c>
      <c r="AJ60">
        <v>25.98</v>
      </c>
      <c r="AK60">
        <v>196</v>
      </c>
      <c r="AL60">
        <v>84</v>
      </c>
    </row>
    <row r="61" spans="1:38">
      <c r="A61" t="s">
        <v>103</v>
      </c>
      <c r="B61" s="34">
        <v>201.01</v>
      </c>
      <c r="C61" s="34">
        <v>52.61</v>
      </c>
      <c r="D61" s="93">
        <f t="shared" si="0"/>
        <v>93</v>
      </c>
      <c r="E61" s="34">
        <v>12.26</v>
      </c>
      <c r="F61" s="34"/>
      <c r="G61" s="34"/>
      <c r="H61" s="34"/>
      <c r="I61" s="34"/>
      <c r="J61" s="37">
        <v>15.55</v>
      </c>
      <c r="K61" s="37">
        <v>15.55</v>
      </c>
      <c r="L61" s="37">
        <v>15.94</v>
      </c>
      <c r="M61">
        <v>94.31</v>
      </c>
      <c r="N61">
        <v>272.12</v>
      </c>
      <c r="O61">
        <v>60.63</v>
      </c>
      <c r="P61">
        <v>2.63</v>
      </c>
      <c r="Q61">
        <v>14.6</v>
      </c>
      <c r="R61" s="93">
        <v>31</v>
      </c>
      <c r="S61" s="93">
        <v>31</v>
      </c>
      <c r="T61" s="93">
        <v>31</v>
      </c>
      <c r="U61">
        <v>2.38</v>
      </c>
      <c r="V61">
        <v>101.66542099999999</v>
      </c>
      <c r="W61">
        <v>1.94</v>
      </c>
      <c r="X61">
        <v>61</v>
      </c>
      <c r="Y61">
        <v>20.34</v>
      </c>
      <c r="Z61">
        <v>20.329999999999998</v>
      </c>
      <c r="AA61">
        <v>244.63</v>
      </c>
      <c r="AB61">
        <v>48.92</v>
      </c>
      <c r="AC61">
        <v>90.9</v>
      </c>
      <c r="AD61">
        <v>43</v>
      </c>
      <c r="AE61">
        <v>95</v>
      </c>
      <c r="AF61">
        <v>47</v>
      </c>
      <c r="AG61">
        <v>20</v>
      </c>
      <c r="AH61">
        <v>53.33</v>
      </c>
      <c r="AI61">
        <v>53.33</v>
      </c>
      <c r="AJ61">
        <v>26.95</v>
      </c>
      <c r="AK61">
        <v>186</v>
      </c>
      <c r="AL61">
        <v>79</v>
      </c>
    </row>
    <row r="62" spans="1:38">
      <c r="A62" t="s">
        <v>104</v>
      </c>
      <c r="B62" s="34">
        <v>201.01</v>
      </c>
      <c r="C62" s="34">
        <v>52.61</v>
      </c>
      <c r="D62" s="93">
        <f t="shared" si="0"/>
        <v>93</v>
      </c>
      <c r="E62" s="34">
        <v>12.26</v>
      </c>
      <c r="F62" s="34"/>
      <c r="G62" s="34"/>
      <c r="H62" s="34"/>
      <c r="I62" s="34"/>
      <c r="J62" s="37">
        <v>14.92</v>
      </c>
      <c r="K62" s="37">
        <v>14.92</v>
      </c>
      <c r="L62" s="37">
        <v>15.29</v>
      </c>
      <c r="M62">
        <v>115.05</v>
      </c>
      <c r="N62">
        <v>272.12</v>
      </c>
      <c r="O62">
        <v>89.5</v>
      </c>
      <c r="P62">
        <v>2.63</v>
      </c>
      <c r="Q62">
        <v>16</v>
      </c>
      <c r="R62" s="93">
        <v>31</v>
      </c>
      <c r="S62" s="93">
        <v>31</v>
      </c>
      <c r="T62" s="93">
        <v>31</v>
      </c>
      <c r="U62">
        <v>2.38</v>
      </c>
      <c r="V62">
        <v>96.133668999999998</v>
      </c>
      <c r="W62">
        <v>1.94</v>
      </c>
      <c r="X62">
        <v>61.5</v>
      </c>
      <c r="Y62">
        <v>20.5</v>
      </c>
      <c r="Z62">
        <v>20.5</v>
      </c>
      <c r="AA62">
        <v>244.63</v>
      </c>
      <c r="AB62">
        <v>48.92</v>
      </c>
      <c r="AC62">
        <v>89.01</v>
      </c>
      <c r="AD62">
        <v>41.48</v>
      </c>
      <c r="AE62">
        <v>91</v>
      </c>
      <c r="AF62">
        <v>45</v>
      </c>
      <c r="AG62">
        <v>20</v>
      </c>
      <c r="AH62">
        <v>53.33</v>
      </c>
      <c r="AI62">
        <v>53.33</v>
      </c>
      <c r="AJ62">
        <v>26.95</v>
      </c>
      <c r="AK62">
        <v>182</v>
      </c>
      <c r="AL62">
        <v>78</v>
      </c>
    </row>
    <row r="63" spans="1:38">
      <c r="A63" t="s">
        <v>105</v>
      </c>
      <c r="B63" s="34">
        <v>201.01</v>
      </c>
      <c r="C63" s="34">
        <v>52.61</v>
      </c>
      <c r="D63" s="93">
        <f t="shared" si="0"/>
        <v>93</v>
      </c>
      <c r="E63" s="34">
        <v>12.26</v>
      </c>
      <c r="F63" s="34"/>
      <c r="G63" s="34"/>
      <c r="H63" s="34"/>
      <c r="I63" s="34"/>
      <c r="J63" s="37">
        <v>14.22</v>
      </c>
      <c r="K63" s="37">
        <v>14.22</v>
      </c>
      <c r="L63" s="37">
        <v>14.57</v>
      </c>
      <c r="M63">
        <v>115.05</v>
      </c>
      <c r="N63">
        <v>272.12</v>
      </c>
      <c r="O63">
        <v>100.26</v>
      </c>
      <c r="P63">
        <v>2.63</v>
      </c>
      <c r="Q63">
        <v>16.2</v>
      </c>
      <c r="R63" s="93">
        <v>31</v>
      </c>
      <c r="S63" s="93">
        <v>31</v>
      </c>
      <c r="T63" s="93">
        <v>31</v>
      </c>
      <c r="U63">
        <v>2.4500000000000002</v>
      </c>
      <c r="V63">
        <v>106.1551</v>
      </c>
      <c r="W63">
        <v>2.04</v>
      </c>
      <c r="X63">
        <v>62.5</v>
      </c>
      <c r="Y63">
        <v>20.84</v>
      </c>
      <c r="Z63">
        <v>20.83</v>
      </c>
      <c r="AA63">
        <v>232.77</v>
      </c>
      <c r="AB63">
        <v>46.55</v>
      </c>
      <c r="AC63">
        <v>85.21</v>
      </c>
      <c r="AD63">
        <v>39.56</v>
      </c>
      <c r="AE63">
        <v>81</v>
      </c>
      <c r="AF63">
        <v>41</v>
      </c>
      <c r="AG63">
        <v>18.34</v>
      </c>
      <c r="AH63">
        <v>47.33</v>
      </c>
      <c r="AI63">
        <v>47.33</v>
      </c>
      <c r="AJ63">
        <v>26.95</v>
      </c>
      <c r="AK63">
        <v>172</v>
      </c>
      <c r="AL63">
        <v>73</v>
      </c>
    </row>
    <row r="64" spans="1:38">
      <c r="A64" t="s">
        <v>106</v>
      </c>
      <c r="B64" s="34">
        <v>211.59</v>
      </c>
      <c r="C64" s="34">
        <v>52.61</v>
      </c>
      <c r="D64" s="93">
        <f t="shared" si="0"/>
        <v>93</v>
      </c>
      <c r="E64" s="34">
        <v>16.05</v>
      </c>
      <c r="F64" s="34"/>
      <c r="G64" s="34"/>
      <c r="H64" s="34"/>
      <c r="I64" s="34"/>
      <c r="J64" s="37">
        <v>13.35</v>
      </c>
      <c r="K64" s="37">
        <v>13.35</v>
      </c>
      <c r="L64" s="37">
        <v>13.69</v>
      </c>
      <c r="M64">
        <v>115.05</v>
      </c>
      <c r="N64">
        <v>272.12</v>
      </c>
      <c r="O64">
        <v>100.26</v>
      </c>
      <c r="P64">
        <v>2.63</v>
      </c>
      <c r="Q64">
        <v>16.399999999999999</v>
      </c>
      <c r="R64" s="93">
        <v>31</v>
      </c>
      <c r="S64" s="93">
        <v>31</v>
      </c>
      <c r="T64" s="93">
        <v>31</v>
      </c>
      <c r="U64">
        <v>2.4500000000000002</v>
      </c>
      <c r="V64">
        <v>97.107568999999998</v>
      </c>
      <c r="W64">
        <v>2.04</v>
      </c>
      <c r="X64">
        <v>63.5</v>
      </c>
      <c r="Y64">
        <v>21.16</v>
      </c>
      <c r="Z64">
        <v>21.17</v>
      </c>
      <c r="AA64">
        <v>221.46</v>
      </c>
      <c r="AB64">
        <v>44.29</v>
      </c>
      <c r="AC64">
        <v>80.209999999999994</v>
      </c>
      <c r="AD64">
        <v>36.94</v>
      </c>
      <c r="AE64">
        <v>77</v>
      </c>
      <c r="AF64">
        <v>38</v>
      </c>
      <c r="AG64">
        <v>18.34</v>
      </c>
      <c r="AH64">
        <v>47</v>
      </c>
      <c r="AI64">
        <v>47</v>
      </c>
      <c r="AJ64">
        <v>27.91</v>
      </c>
      <c r="AK64">
        <v>161</v>
      </c>
      <c r="AL64">
        <v>69</v>
      </c>
    </row>
    <row r="65" spans="1:38">
      <c r="A65" t="s">
        <v>107</v>
      </c>
      <c r="B65" s="34">
        <v>237.58</v>
      </c>
      <c r="C65" s="34">
        <v>52.61</v>
      </c>
      <c r="D65" s="93">
        <f t="shared" si="0"/>
        <v>93</v>
      </c>
      <c r="E65" s="34">
        <v>16.05</v>
      </c>
      <c r="F65" s="34"/>
      <c r="G65" s="34"/>
      <c r="H65" s="34"/>
      <c r="I65" s="34"/>
      <c r="J65" s="37">
        <v>12.32</v>
      </c>
      <c r="K65" s="37">
        <v>12.32</v>
      </c>
      <c r="L65" s="37">
        <v>12.63</v>
      </c>
      <c r="M65">
        <v>115.05</v>
      </c>
      <c r="N65">
        <v>272.12</v>
      </c>
      <c r="O65">
        <v>100.26</v>
      </c>
      <c r="P65">
        <v>2.63</v>
      </c>
      <c r="Q65">
        <v>16.2</v>
      </c>
      <c r="R65" s="93">
        <v>31</v>
      </c>
      <c r="S65" s="93">
        <v>31</v>
      </c>
      <c r="T65" s="93">
        <v>31</v>
      </c>
      <c r="U65">
        <v>2.4500000000000002</v>
      </c>
      <c r="V65">
        <v>87.271179000000004</v>
      </c>
      <c r="W65">
        <v>2.04</v>
      </c>
      <c r="X65">
        <v>64.5</v>
      </c>
      <c r="Y65">
        <v>21.5</v>
      </c>
      <c r="Z65">
        <v>21.5</v>
      </c>
      <c r="AA65">
        <v>206.11</v>
      </c>
      <c r="AB65">
        <v>41.22</v>
      </c>
      <c r="AC65">
        <v>68.84</v>
      </c>
      <c r="AD65">
        <v>34.6</v>
      </c>
      <c r="AE65">
        <v>70</v>
      </c>
      <c r="AF65">
        <v>35</v>
      </c>
      <c r="AG65">
        <v>18.34</v>
      </c>
      <c r="AH65">
        <v>47.67</v>
      </c>
      <c r="AI65">
        <v>47.67</v>
      </c>
      <c r="AJ65">
        <v>27.91</v>
      </c>
      <c r="AK65">
        <v>146</v>
      </c>
      <c r="AL65">
        <v>62</v>
      </c>
    </row>
    <row r="66" spans="1:38">
      <c r="A66" t="s">
        <v>108</v>
      </c>
      <c r="B66" s="34">
        <v>261.29000000000002</v>
      </c>
      <c r="C66" s="34">
        <v>76.31</v>
      </c>
      <c r="D66" s="93">
        <f t="shared" si="0"/>
        <v>93</v>
      </c>
      <c r="E66" s="34">
        <v>16.05</v>
      </c>
      <c r="F66" s="34"/>
      <c r="G66" s="34"/>
      <c r="H66" s="34"/>
      <c r="I66" s="34"/>
      <c r="J66" s="37">
        <v>11.21</v>
      </c>
      <c r="K66" s="37">
        <v>11.21</v>
      </c>
      <c r="L66" s="37">
        <v>11.49</v>
      </c>
      <c r="M66">
        <v>115.05</v>
      </c>
      <c r="N66">
        <v>272.12</v>
      </c>
      <c r="O66">
        <v>100.26</v>
      </c>
      <c r="P66">
        <v>2.63</v>
      </c>
      <c r="Q66">
        <v>16.8</v>
      </c>
      <c r="R66" s="93">
        <v>31</v>
      </c>
      <c r="S66" s="93">
        <v>31</v>
      </c>
      <c r="T66" s="93">
        <v>31</v>
      </c>
      <c r="U66">
        <v>2.4500000000000002</v>
      </c>
      <c r="V66">
        <v>77.512701000000007</v>
      </c>
      <c r="W66">
        <v>2.04</v>
      </c>
      <c r="X66">
        <v>65.5</v>
      </c>
      <c r="Y66">
        <v>21.84</v>
      </c>
      <c r="Z66">
        <v>21.83</v>
      </c>
      <c r="AA66">
        <v>193.26</v>
      </c>
      <c r="AB66">
        <v>38.65</v>
      </c>
      <c r="AC66">
        <v>63.62</v>
      </c>
      <c r="AD66">
        <v>31.92</v>
      </c>
      <c r="AE66">
        <v>63</v>
      </c>
      <c r="AF66">
        <v>32</v>
      </c>
      <c r="AG66">
        <v>18.34</v>
      </c>
      <c r="AH66">
        <v>47.33</v>
      </c>
      <c r="AI66">
        <v>47.33</v>
      </c>
      <c r="AJ66">
        <v>28.87</v>
      </c>
      <c r="AK66">
        <v>133</v>
      </c>
      <c r="AL66">
        <v>57</v>
      </c>
    </row>
    <row r="67" spans="1:38">
      <c r="A67" t="s">
        <v>109</v>
      </c>
      <c r="B67" s="34">
        <v>261.29000000000002</v>
      </c>
      <c r="C67" s="34">
        <v>76.31</v>
      </c>
      <c r="D67" s="93">
        <f t="shared" si="0"/>
        <v>93</v>
      </c>
      <c r="E67" s="34">
        <v>16.05</v>
      </c>
      <c r="F67" s="34"/>
      <c r="G67" s="34"/>
      <c r="H67" s="34"/>
      <c r="I67" s="34"/>
      <c r="J67" s="37">
        <v>10.06</v>
      </c>
      <c r="K67" s="37">
        <v>10.06</v>
      </c>
      <c r="L67" s="37">
        <v>10.31</v>
      </c>
      <c r="M67">
        <v>115.05</v>
      </c>
      <c r="N67">
        <v>272.12</v>
      </c>
      <c r="O67">
        <v>100.26</v>
      </c>
      <c r="P67">
        <v>2.63</v>
      </c>
      <c r="Q67">
        <v>16.2</v>
      </c>
      <c r="R67" s="93">
        <v>31</v>
      </c>
      <c r="S67" s="93">
        <v>31</v>
      </c>
      <c r="T67" s="93">
        <v>31</v>
      </c>
      <c r="U67">
        <v>2.4500000000000002</v>
      </c>
      <c r="V67">
        <v>67.725005999999993</v>
      </c>
      <c r="W67">
        <v>2.13</v>
      </c>
      <c r="X67">
        <v>62.5</v>
      </c>
      <c r="Y67">
        <v>20.84</v>
      </c>
      <c r="Z67">
        <v>20.83</v>
      </c>
      <c r="AA67">
        <v>157.37</v>
      </c>
      <c r="AB67">
        <v>31.47</v>
      </c>
      <c r="AC67">
        <v>58.17</v>
      </c>
      <c r="AD67">
        <v>28.86</v>
      </c>
      <c r="AE67">
        <v>58</v>
      </c>
      <c r="AF67">
        <v>29</v>
      </c>
      <c r="AG67">
        <v>18</v>
      </c>
      <c r="AH67">
        <v>47</v>
      </c>
      <c r="AI67">
        <v>47</v>
      </c>
      <c r="AJ67">
        <v>29.83</v>
      </c>
      <c r="AK67">
        <v>123</v>
      </c>
      <c r="AL67">
        <v>52</v>
      </c>
    </row>
    <row r="68" spans="1:38">
      <c r="A68" t="s">
        <v>110</v>
      </c>
      <c r="B68" s="34">
        <v>261.29000000000002</v>
      </c>
      <c r="C68" s="34">
        <v>76.31</v>
      </c>
      <c r="D68" s="93">
        <f t="shared" ref="D68:D98" si="1">R68+S68+T68</f>
        <v>93</v>
      </c>
      <c r="E68" s="34">
        <v>16.05</v>
      </c>
      <c r="F68" s="34"/>
      <c r="G68" s="34"/>
      <c r="H68" s="34"/>
      <c r="I68" s="34"/>
      <c r="J68" s="37">
        <v>9.01</v>
      </c>
      <c r="K68" s="37">
        <v>9.01</v>
      </c>
      <c r="L68" s="37">
        <v>9.23</v>
      </c>
      <c r="M68">
        <v>115.05</v>
      </c>
      <c r="N68">
        <v>272.12</v>
      </c>
      <c r="O68">
        <v>100.26</v>
      </c>
      <c r="P68">
        <v>2.63</v>
      </c>
      <c r="Q68">
        <v>16.600000000000001</v>
      </c>
      <c r="R68" s="93">
        <v>31</v>
      </c>
      <c r="S68" s="93">
        <v>31</v>
      </c>
      <c r="T68" s="93">
        <v>31</v>
      </c>
      <c r="U68">
        <v>2.4500000000000002</v>
      </c>
      <c r="V68">
        <v>57.976267</v>
      </c>
      <c r="W68">
        <v>2.13</v>
      </c>
      <c r="X68">
        <v>63</v>
      </c>
      <c r="Y68">
        <v>21</v>
      </c>
      <c r="Z68">
        <v>21</v>
      </c>
      <c r="AA68">
        <v>140.41</v>
      </c>
      <c r="AB68">
        <v>28.08</v>
      </c>
      <c r="AC68">
        <v>52.45</v>
      </c>
      <c r="AD68">
        <v>25.67</v>
      </c>
      <c r="AE68">
        <v>51</v>
      </c>
      <c r="AF68">
        <v>25</v>
      </c>
      <c r="AG68">
        <v>18</v>
      </c>
      <c r="AH68">
        <v>47</v>
      </c>
      <c r="AI68">
        <v>47</v>
      </c>
      <c r="AJ68">
        <v>29.83</v>
      </c>
      <c r="AK68">
        <v>109</v>
      </c>
      <c r="AL68">
        <v>46</v>
      </c>
    </row>
    <row r="69" spans="1:38">
      <c r="A69" t="s">
        <v>111</v>
      </c>
      <c r="B69" s="34">
        <v>261.29000000000002</v>
      </c>
      <c r="C69" s="34">
        <v>86.81</v>
      </c>
      <c r="D69" s="93">
        <f t="shared" si="1"/>
        <v>93</v>
      </c>
      <c r="E69" s="34">
        <v>16.05</v>
      </c>
      <c r="F69" s="34"/>
      <c r="G69" s="34"/>
      <c r="H69" s="34"/>
      <c r="I69" s="34"/>
      <c r="J69" s="37">
        <v>7.61</v>
      </c>
      <c r="K69" s="37">
        <v>7.61</v>
      </c>
      <c r="L69" s="37">
        <v>7.8</v>
      </c>
      <c r="M69">
        <v>115.05</v>
      </c>
      <c r="N69">
        <v>272.12</v>
      </c>
      <c r="O69">
        <v>100.26</v>
      </c>
      <c r="P69">
        <v>2.63</v>
      </c>
      <c r="Q69">
        <v>17.2</v>
      </c>
      <c r="R69" s="93">
        <v>31</v>
      </c>
      <c r="S69" s="93">
        <v>31</v>
      </c>
      <c r="T69" s="93">
        <v>31</v>
      </c>
      <c r="U69">
        <v>2.4500000000000002</v>
      </c>
      <c r="V69">
        <v>52.610078000000001</v>
      </c>
      <c r="W69">
        <v>2.13</v>
      </c>
      <c r="X69">
        <v>64</v>
      </c>
      <c r="Y69">
        <v>21.34</v>
      </c>
      <c r="Z69">
        <v>21.33</v>
      </c>
      <c r="AA69">
        <v>125.32</v>
      </c>
      <c r="AB69">
        <v>25.06</v>
      </c>
      <c r="AC69">
        <v>46.45</v>
      </c>
      <c r="AD69">
        <v>23.15</v>
      </c>
      <c r="AE69">
        <v>43</v>
      </c>
      <c r="AF69">
        <v>22</v>
      </c>
      <c r="AG69">
        <v>18.34</v>
      </c>
      <c r="AH69">
        <v>47</v>
      </c>
      <c r="AI69">
        <v>47</v>
      </c>
      <c r="AJ69">
        <v>29.83</v>
      </c>
      <c r="AK69">
        <v>95</v>
      </c>
      <c r="AL69">
        <v>40</v>
      </c>
    </row>
    <row r="70" spans="1:38">
      <c r="A70" t="s">
        <v>112</v>
      </c>
      <c r="B70" s="34">
        <v>261.29000000000002</v>
      </c>
      <c r="C70" s="34">
        <v>86.81</v>
      </c>
      <c r="D70" s="93">
        <f t="shared" si="1"/>
        <v>93</v>
      </c>
      <c r="E70" s="34">
        <v>16.05</v>
      </c>
      <c r="F70" s="34"/>
      <c r="G70" s="34"/>
      <c r="H70" s="34"/>
      <c r="I70" s="34"/>
      <c r="J70" s="37">
        <v>6.03</v>
      </c>
      <c r="K70" s="37">
        <v>6.03</v>
      </c>
      <c r="L70" s="37">
        <v>6.18</v>
      </c>
      <c r="M70">
        <v>115.05</v>
      </c>
      <c r="N70">
        <v>272.12</v>
      </c>
      <c r="O70">
        <v>100.26</v>
      </c>
      <c r="P70">
        <v>2.63</v>
      </c>
      <c r="Q70">
        <v>17.399999999999999</v>
      </c>
      <c r="R70" s="93">
        <v>31</v>
      </c>
      <c r="S70" s="93">
        <v>31</v>
      </c>
      <c r="T70" s="93">
        <v>31</v>
      </c>
      <c r="U70">
        <v>2.4500000000000002</v>
      </c>
      <c r="V70">
        <v>42.510734999999997</v>
      </c>
      <c r="W70">
        <v>2.13</v>
      </c>
      <c r="X70">
        <v>65.5</v>
      </c>
      <c r="Y70">
        <v>21.84</v>
      </c>
      <c r="Z70">
        <v>21.83</v>
      </c>
      <c r="AA70">
        <v>111.33</v>
      </c>
      <c r="AB70">
        <v>22.27</v>
      </c>
      <c r="AC70">
        <v>39.75</v>
      </c>
      <c r="AD70">
        <v>19.739999999999998</v>
      </c>
      <c r="AE70">
        <v>37</v>
      </c>
      <c r="AF70">
        <v>18</v>
      </c>
      <c r="AG70">
        <v>18.66</v>
      </c>
      <c r="AH70">
        <v>46.67</v>
      </c>
      <c r="AI70">
        <v>46.67</v>
      </c>
      <c r="AJ70">
        <v>29.83</v>
      </c>
      <c r="AK70">
        <v>81</v>
      </c>
      <c r="AL70">
        <v>34</v>
      </c>
    </row>
    <row r="71" spans="1:38">
      <c r="A71" t="s">
        <v>113</v>
      </c>
      <c r="B71" s="34">
        <v>261.29000000000002</v>
      </c>
      <c r="C71" s="34">
        <v>86.81</v>
      </c>
      <c r="D71" s="93">
        <f t="shared" si="1"/>
        <v>88.61</v>
      </c>
      <c r="E71" s="34">
        <v>16.05</v>
      </c>
      <c r="F71" s="34"/>
      <c r="G71" s="34"/>
      <c r="H71" s="34"/>
      <c r="I71" s="34"/>
      <c r="J71" s="37">
        <v>4.28</v>
      </c>
      <c r="K71" s="37">
        <v>4.28</v>
      </c>
      <c r="L71" s="37">
        <v>4.38</v>
      </c>
      <c r="M71">
        <v>115.05</v>
      </c>
      <c r="N71">
        <v>272.12</v>
      </c>
      <c r="O71">
        <v>100.26</v>
      </c>
      <c r="P71">
        <v>2.71</v>
      </c>
      <c r="Q71">
        <v>14.44</v>
      </c>
      <c r="R71" s="93">
        <v>27.53</v>
      </c>
      <c r="S71" s="93">
        <v>33</v>
      </c>
      <c r="T71" s="93">
        <v>28.08</v>
      </c>
      <c r="U71">
        <v>2.6</v>
      </c>
      <c r="V71">
        <v>33.1126</v>
      </c>
      <c r="W71">
        <v>2.13</v>
      </c>
      <c r="X71">
        <v>67</v>
      </c>
      <c r="Y71">
        <v>22.34</v>
      </c>
      <c r="Z71">
        <v>22.33</v>
      </c>
      <c r="AA71">
        <v>97.81</v>
      </c>
      <c r="AB71">
        <v>19.559999999999999</v>
      </c>
      <c r="AC71">
        <v>32.979999999999997</v>
      </c>
      <c r="AD71">
        <v>15.54</v>
      </c>
      <c r="AE71">
        <v>30</v>
      </c>
      <c r="AF71">
        <v>15</v>
      </c>
      <c r="AG71">
        <v>21.66</v>
      </c>
      <c r="AH71">
        <v>53.33</v>
      </c>
      <c r="AI71">
        <v>53.33</v>
      </c>
      <c r="AJ71">
        <v>30.8</v>
      </c>
      <c r="AK71">
        <v>63</v>
      </c>
      <c r="AL71">
        <v>27</v>
      </c>
    </row>
    <row r="72" spans="1:38">
      <c r="A72" t="s">
        <v>114</v>
      </c>
      <c r="B72" s="34">
        <v>261.29000000000002</v>
      </c>
      <c r="C72" s="34">
        <v>86.81</v>
      </c>
      <c r="D72" s="93">
        <f t="shared" si="1"/>
        <v>55.769999999999996</v>
      </c>
      <c r="E72" s="34">
        <v>16.05</v>
      </c>
      <c r="F72" s="34"/>
      <c r="G72" s="34"/>
      <c r="H72" s="34"/>
      <c r="I72" s="34"/>
      <c r="J72" s="37">
        <v>3.01</v>
      </c>
      <c r="K72" s="37">
        <v>3.01</v>
      </c>
      <c r="L72" s="37">
        <v>3.08</v>
      </c>
      <c r="M72">
        <v>115.05</v>
      </c>
      <c r="N72">
        <v>272.12</v>
      </c>
      <c r="O72">
        <v>100.26</v>
      </c>
      <c r="P72">
        <v>2.71</v>
      </c>
      <c r="Q72">
        <v>14.32</v>
      </c>
      <c r="R72" s="93">
        <v>16.72</v>
      </c>
      <c r="S72" s="93">
        <v>22</v>
      </c>
      <c r="T72" s="93">
        <v>17.05</v>
      </c>
      <c r="U72">
        <v>2.6</v>
      </c>
      <c r="V72">
        <v>23.675509000000002</v>
      </c>
      <c r="W72">
        <v>2.13</v>
      </c>
      <c r="X72">
        <v>69.5</v>
      </c>
      <c r="Y72">
        <v>23.16</v>
      </c>
      <c r="Z72">
        <v>23.17</v>
      </c>
      <c r="AA72">
        <v>78.3</v>
      </c>
      <c r="AB72">
        <v>15.66</v>
      </c>
      <c r="AC72">
        <v>26.74</v>
      </c>
      <c r="AD72">
        <v>12</v>
      </c>
      <c r="AE72">
        <v>23</v>
      </c>
      <c r="AF72">
        <v>12</v>
      </c>
      <c r="AG72">
        <v>21.66</v>
      </c>
      <c r="AH72">
        <v>54</v>
      </c>
      <c r="AI72">
        <v>54</v>
      </c>
      <c r="AJ72">
        <v>30.8</v>
      </c>
      <c r="AK72">
        <v>46</v>
      </c>
      <c r="AL72">
        <v>19</v>
      </c>
    </row>
    <row r="73" spans="1:38">
      <c r="A73" t="s">
        <v>115</v>
      </c>
      <c r="B73" s="34">
        <v>261.29000000000002</v>
      </c>
      <c r="C73" s="34">
        <v>86.81</v>
      </c>
      <c r="D73" s="93">
        <f t="shared" si="1"/>
        <v>25.440000000000005</v>
      </c>
      <c r="E73" s="34">
        <v>16.05</v>
      </c>
      <c r="F73" s="34"/>
      <c r="G73" s="34"/>
      <c r="H73" s="34"/>
      <c r="I73" s="34"/>
      <c r="J73" s="37">
        <v>2.12</v>
      </c>
      <c r="K73" s="37">
        <v>2.12</v>
      </c>
      <c r="L73" s="37">
        <v>2.1800000000000002</v>
      </c>
      <c r="M73">
        <v>115.05</v>
      </c>
      <c r="N73">
        <v>272.12</v>
      </c>
      <c r="O73">
        <v>100.26</v>
      </c>
      <c r="P73">
        <v>2.71</v>
      </c>
      <c r="Q73">
        <v>14.08</v>
      </c>
      <c r="R73" s="93">
        <v>9.1300000000000008</v>
      </c>
      <c r="S73" s="93">
        <v>7</v>
      </c>
      <c r="T73" s="93">
        <v>9.31</v>
      </c>
      <c r="U73">
        <v>2.6</v>
      </c>
      <c r="V73">
        <v>15.494749000000001</v>
      </c>
      <c r="W73">
        <v>2.13</v>
      </c>
      <c r="X73">
        <v>71.5</v>
      </c>
      <c r="Y73">
        <v>23.84</v>
      </c>
      <c r="Z73">
        <v>23.83</v>
      </c>
      <c r="AA73">
        <v>57.2</v>
      </c>
      <c r="AB73">
        <v>11.44</v>
      </c>
      <c r="AC73">
        <v>20.53</v>
      </c>
      <c r="AD73">
        <v>9</v>
      </c>
      <c r="AE73">
        <v>17</v>
      </c>
      <c r="AF73">
        <v>9</v>
      </c>
      <c r="AG73">
        <v>24</v>
      </c>
      <c r="AH73">
        <v>54.67</v>
      </c>
      <c r="AI73">
        <v>54.67</v>
      </c>
      <c r="AJ73">
        <v>30.8</v>
      </c>
      <c r="AK73">
        <v>32</v>
      </c>
      <c r="AL73">
        <v>13</v>
      </c>
    </row>
    <row r="74" spans="1:38">
      <c r="A74" t="s">
        <v>116</v>
      </c>
      <c r="B74" s="34">
        <v>261.29000000000002</v>
      </c>
      <c r="C74" s="34">
        <v>86.81</v>
      </c>
      <c r="D74" s="93">
        <f t="shared" si="1"/>
        <v>8.5100000000000016</v>
      </c>
      <c r="E74" s="34">
        <v>16.05</v>
      </c>
      <c r="F74" s="34"/>
      <c r="G74" s="34"/>
      <c r="H74" s="34"/>
      <c r="I74" s="34"/>
      <c r="J74" s="37">
        <v>1.59</v>
      </c>
      <c r="K74" s="37">
        <v>1.59</v>
      </c>
      <c r="L74" s="37">
        <v>1.62</v>
      </c>
      <c r="M74">
        <v>115.05</v>
      </c>
      <c r="N74">
        <v>272.12</v>
      </c>
      <c r="O74">
        <v>100.26</v>
      </c>
      <c r="P74">
        <v>2.71</v>
      </c>
      <c r="Q74">
        <v>13.72</v>
      </c>
      <c r="R74" s="93">
        <v>3.72</v>
      </c>
      <c r="S74" s="93">
        <v>1</v>
      </c>
      <c r="T74" s="93">
        <v>3.79</v>
      </c>
      <c r="U74">
        <v>2.6</v>
      </c>
      <c r="V74">
        <v>8.8235340000000004</v>
      </c>
      <c r="W74">
        <v>2.13</v>
      </c>
      <c r="X74">
        <v>73.5</v>
      </c>
      <c r="Y74">
        <v>24.5</v>
      </c>
      <c r="Z74">
        <v>24.5</v>
      </c>
      <c r="AA74">
        <v>39.159999999999997</v>
      </c>
      <c r="AB74">
        <v>7.83</v>
      </c>
      <c r="AC74">
        <v>14.52</v>
      </c>
      <c r="AD74">
        <v>6</v>
      </c>
      <c r="AE74">
        <v>13</v>
      </c>
      <c r="AF74">
        <v>6</v>
      </c>
      <c r="AG74">
        <v>24.34</v>
      </c>
      <c r="AH74">
        <v>53.67</v>
      </c>
      <c r="AI74">
        <v>53.67</v>
      </c>
      <c r="AJ74">
        <v>30.8</v>
      </c>
      <c r="AK74">
        <v>18</v>
      </c>
      <c r="AL74">
        <v>7</v>
      </c>
    </row>
    <row r="75" spans="1:38">
      <c r="A75" t="s">
        <v>117</v>
      </c>
      <c r="B75" s="34">
        <v>261.29000000000002</v>
      </c>
      <c r="C75" s="34">
        <v>86.81</v>
      </c>
      <c r="D75" s="93">
        <f t="shared" si="1"/>
        <v>0</v>
      </c>
      <c r="E75" s="34">
        <v>16.05</v>
      </c>
      <c r="F75" s="34"/>
      <c r="G75" s="34"/>
      <c r="H75" s="34"/>
      <c r="I75" s="34"/>
      <c r="J75" s="37">
        <v>1.1599999999999999</v>
      </c>
      <c r="K75" s="37">
        <v>1.1599999999999999</v>
      </c>
      <c r="L75" s="37">
        <v>1.18</v>
      </c>
      <c r="M75">
        <v>115.05</v>
      </c>
      <c r="N75">
        <v>272.12</v>
      </c>
      <c r="O75">
        <v>100.26</v>
      </c>
      <c r="P75">
        <v>2.71</v>
      </c>
      <c r="Q75">
        <v>11.07</v>
      </c>
      <c r="R75" s="93">
        <v>0</v>
      </c>
      <c r="S75" s="93">
        <v>0</v>
      </c>
      <c r="T75" s="93">
        <v>0</v>
      </c>
      <c r="U75">
        <v>2.6</v>
      </c>
      <c r="V75">
        <v>5.2687989999999996</v>
      </c>
      <c r="W75">
        <v>2.2200000000000002</v>
      </c>
      <c r="X75">
        <v>85</v>
      </c>
      <c r="Y75">
        <v>28.34</v>
      </c>
      <c r="Z75">
        <v>28.33</v>
      </c>
      <c r="AA75">
        <v>22.44</v>
      </c>
      <c r="AB75">
        <v>4.49</v>
      </c>
      <c r="AC75">
        <v>9.17</v>
      </c>
      <c r="AD75">
        <v>4</v>
      </c>
      <c r="AE75">
        <v>7</v>
      </c>
      <c r="AF75">
        <v>3</v>
      </c>
      <c r="AG75">
        <v>29.66</v>
      </c>
      <c r="AH75">
        <v>51</v>
      </c>
      <c r="AI75">
        <v>51</v>
      </c>
      <c r="AJ75">
        <v>30.8</v>
      </c>
      <c r="AK75">
        <v>8</v>
      </c>
      <c r="AL75">
        <v>4</v>
      </c>
    </row>
    <row r="76" spans="1:38">
      <c r="A76" t="s">
        <v>118</v>
      </c>
      <c r="B76" s="34">
        <v>261.29000000000002</v>
      </c>
      <c r="C76" s="34">
        <v>86.81</v>
      </c>
      <c r="D76" s="93">
        <f t="shared" si="1"/>
        <v>0</v>
      </c>
      <c r="E76" s="34">
        <v>16.05</v>
      </c>
      <c r="F76" s="34"/>
      <c r="G76" s="34"/>
      <c r="H76" s="34"/>
      <c r="I76" s="34"/>
      <c r="J76" s="37">
        <v>0.75</v>
      </c>
      <c r="K76" s="37">
        <v>0.75</v>
      </c>
      <c r="L76" s="37">
        <v>0.77</v>
      </c>
      <c r="M76">
        <v>115.05</v>
      </c>
      <c r="N76">
        <v>272.12</v>
      </c>
      <c r="O76">
        <v>100.26</v>
      </c>
      <c r="P76">
        <v>2.71</v>
      </c>
      <c r="Q76">
        <v>10.92</v>
      </c>
      <c r="R76" s="93">
        <v>0</v>
      </c>
      <c r="S76" s="93">
        <v>0</v>
      </c>
      <c r="T76" s="93">
        <v>0</v>
      </c>
      <c r="U76">
        <v>2.6</v>
      </c>
      <c r="V76">
        <v>2.6003129999999999</v>
      </c>
      <c r="W76">
        <v>2.2200000000000002</v>
      </c>
      <c r="X76">
        <v>84.5</v>
      </c>
      <c r="Y76">
        <v>28.16</v>
      </c>
      <c r="Z76">
        <v>28.17</v>
      </c>
      <c r="AA76">
        <v>12.63</v>
      </c>
      <c r="AB76">
        <v>2.52</v>
      </c>
      <c r="AC76">
        <v>4.96</v>
      </c>
      <c r="AD76">
        <v>2</v>
      </c>
      <c r="AE76">
        <v>2</v>
      </c>
      <c r="AF76">
        <v>1</v>
      </c>
      <c r="AG76">
        <v>29.34</v>
      </c>
      <c r="AH76">
        <v>50.67</v>
      </c>
      <c r="AI76">
        <v>50.67</v>
      </c>
      <c r="AJ76">
        <v>30.8</v>
      </c>
      <c r="AK76">
        <v>5</v>
      </c>
      <c r="AL76">
        <v>2</v>
      </c>
    </row>
    <row r="77" spans="1:38">
      <c r="A77" t="s">
        <v>119</v>
      </c>
      <c r="B77" s="34">
        <v>261.29000000000002</v>
      </c>
      <c r="C77" s="34">
        <v>86.81</v>
      </c>
      <c r="D77" s="93">
        <f t="shared" si="1"/>
        <v>0</v>
      </c>
      <c r="E77" s="34">
        <v>16.05</v>
      </c>
      <c r="F77" s="34"/>
      <c r="G77" s="34"/>
      <c r="H77" s="34"/>
      <c r="I77" s="34"/>
      <c r="J77" s="37">
        <v>0.31</v>
      </c>
      <c r="K77" s="37">
        <v>0.31</v>
      </c>
      <c r="L77" s="37">
        <v>0.32</v>
      </c>
      <c r="M77">
        <v>115.05</v>
      </c>
      <c r="N77">
        <v>272.12</v>
      </c>
      <c r="O77">
        <v>100.26</v>
      </c>
      <c r="P77">
        <v>2.79</v>
      </c>
      <c r="Q77">
        <v>10.48</v>
      </c>
      <c r="R77" s="93">
        <v>0</v>
      </c>
      <c r="S77" s="93">
        <v>0</v>
      </c>
      <c r="T77" s="93">
        <v>0</v>
      </c>
      <c r="U77">
        <v>2.6</v>
      </c>
      <c r="V77">
        <v>0.65251300000000001</v>
      </c>
      <c r="W77">
        <v>2.2200000000000002</v>
      </c>
      <c r="X77">
        <v>84.5</v>
      </c>
      <c r="Y77">
        <v>28.16</v>
      </c>
      <c r="Z77">
        <v>28.17</v>
      </c>
      <c r="AA77">
        <v>5.61</v>
      </c>
      <c r="AB77">
        <v>1.1200000000000001</v>
      </c>
      <c r="AC77">
        <v>2.15</v>
      </c>
      <c r="AD77">
        <v>1</v>
      </c>
      <c r="AE77">
        <v>0</v>
      </c>
      <c r="AF77">
        <v>0</v>
      </c>
      <c r="AG77">
        <v>25.66</v>
      </c>
      <c r="AH77">
        <v>58.67</v>
      </c>
      <c r="AI77">
        <v>58.67</v>
      </c>
      <c r="AJ77">
        <v>30.8</v>
      </c>
      <c r="AK77">
        <v>2</v>
      </c>
      <c r="AL77">
        <v>1</v>
      </c>
    </row>
    <row r="78" spans="1:38">
      <c r="A78" t="s">
        <v>120</v>
      </c>
      <c r="B78" s="34">
        <v>261.29000000000002</v>
      </c>
      <c r="C78" s="34">
        <v>86.81</v>
      </c>
      <c r="D78" s="93">
        <f t="shared" si="1"/>
        <v>0</v>
      </c>
      <c r="E78" s="34">
        <v>16.05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115.05</v>
      </c>
      <c r="N78">
        <v>272.12</v>
      </c>
      <c r="O78">
        <v>100.26</v>
      </c>
      <c r="P78">
        <v>2.79</v>
      </c>
      <c r="Q78">
        <v>10.029999999999999</v>
      </c>
      <c r="R78" s="93">
        <v>0</v>
      </c>
      <c r="S78" s="93">
        <v>0</v>
      </c>
      <c r="T78" s="93">
        <v>0</v>
      </c>
      <c r="U78">
        <v>2.6</v>
      </c>
      <c r="V78">
        <v>0</v>
      </c>
      <c r="W78">
        <v>2.2200000000000002</v>
      </c>
      <c r="X78">
        <v>84</v>
      </c>
      <c r="Y78">
        <v>28</v>
      </c>
      <c r="Z78">
        <v>28</v>
      </c>
      <c r="AA78">
        <v>1.4</v>
      </c>
      <c r="AB78">
        <v>0.28000000000000003</v>
      </c>
      <c r="AC78">
        <v>0</v>
      </c>
      <c r="AD78">
        <v>0.5</v>
      </c>
      <c r="AE78">
        <v>0</v>
      </c>
      <c r="AF78">
        <v>0</v>
      </c>
      <c r="AG78">
        <v>25.66</v>
      </c>
      <c r="AH78">
        <v>58</v>
      </c>
      <c r="AI78">
        <v>58</v>
      </c>
      <c r="AJ78">
        <v>30.8</v>
      </c>
      <c r="AK78">
        <v>1</v>
      </c>
      <c r="AL78">
        <v>0</v>
      </c>
    </row>
    <row r="79" spans="1:38">
      <c r="A79" t="s">
        <v>121</v>
      </c>
      <c r="B79" s="34">
        <v>261.29000000000002</v>
      </c>
      <c r="C79" s="34">
        <v>86.81</v>
      </c>
      <c r="D79" s="93">
        <f t="shared" si="1"/>
        <v>0</v>
      </c>
      <c r="E79" s="34">
        <v>16.05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115.05</v>
      </c>
      <c r="N79">
        <v>272.12</v>
      </c>
      <c r="O79">
        <v>100.26</v>
      </c>
      <c r="P79">
        <v>2.79</v>
      </c>
      <c r="Q79">
        <v>12.07</v>
      </c>
      <c r="R79" s="93">
        <v>0</v>
      </c>
      <c r="S79" s="93">
        <v>0</v>
      </c>
      <c r="T79" s="93">
        <v>0</v>
      </c>
      <c r="U79">
        <v>2.68</v>
      </c>
      <c r="V79">
        <v>0</v>
      </c>
      <c r="W79">
        <v>2.2200000000000002</v>
      </c>
      <c r="X79">
        <v>84</v>
      </c>
      <c r="Y79">
        <v>28</v>
      </c>
      <c r="Z79">
        <v>28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25</v>
      </c>
      <c r="AH79">
        <v>53.33</v>
      </c>
      <c r="AI79">
        <v>53.33</v>
      </c>
      <c r="AJ79">
        <v>30.8</v>
      </c>
      <c r="AK79">
        <v>0</v>
      </c>
      <c r="AL79">
        <v>0</v>
      </c>
    </row>
    <row r="80" spans="1:38">
      <c r="A80" t="s">
        <v>122</v>
      </c>
      <c r="B80" s="34">
        <v>261.29000000000002</v>
      </c>
      <c r="C80" s="34">
        <v>86.81</v>
      </c>
      <c r="D80" s="93">
        <f t="shared" si="1"/>
        <v>0</v>
      </c>
      <c r="E80" s="34">
        <v>16.05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115.05</v>
      </c>
      <c r="N80">
        <v>272.12</v>
      </c>
      <c r="O80">
        <v>100.26</v>
      </c>
      <c r="P80">
        <v>2.79</v>
      </c>
      <c r="Q80">
        <v>11.47</v>
      </c>
      <c r="R80" s="93">
        <v>0</v>
      </c>
      <c r="S80" s="93">
        <v>0</v>
      </c>
      <c r="T80" s="93">
        <v>0</v>
      </c>
      <c r="U80">
        <v>2.68</v>
      </c>
      <c r="V80">
        <v>0</v>
      </c>
      <c r="W80">
        <v>2.2200000000000002</v>
      </c>
      <c r="X80">
        <v>83</v>
      </c>
      <c r="Y80">
        <v>27.66</v>
      </c>
      <c r="Z80">
        <v>27.67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25</v>
      </c>
      <c r="AH80">
        <v>52.33</v>
      </c>
      <c r="AI80">
        <v>52.33</v>
      </c>
      <c r="AJ80">
        <v>30.8</v>
      </c>
      <c r="AK80">
        <v>0</v>
      </c>
      <c r="AL80">
        <v>0</v>
      </c>
    </row>
    <row r="81" spans="1:38">
      <c r="A81" t="s">
        <v>123</v>
      </c>
      <c r="B81" s="34">
        <v>261.29000000000002</v>
      </c>
      <c r="C81" s="34">
        <v>86.81</v>
      </c>
      <c r="D81" s="93">
        <f t="shared" si="1"/>
        <v>0</v>
      </c>
      <c r="E81" s="34">
        <v>16.05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115.05</v>
      </c>
      <c r="N81">
        <v>272.12</v>
      </c>
      <c r="O81">
        <v>100.26</v>
      </c>
      <c r="P81">
        <v>2.79</v>
      </c>
      <c r="Q81">
        <v>9.02</v>
      </c>
      <c r="R81" s="93">
        <v>0</v>
      </c>
      <c r="S81" s="93">
        <v>0</v>
      </c>
      <c r="T81" s="93">
        <v>0</v>
      </c>
      <c r="U81">
        <v>2.68</v>
      </c>
      <c r="V81">
        <v>0</v>
      </c>
      <c r="W81">
        <v>2.41</v>
      </c>
      <c r="X81">
        <v>82.5</v>
      </c>
      <c r="Y81">
        <v>27.5</v>
      </c>
      <c r="Z81">
        <v>27.5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18.66</v>
      </c>
      <c r="AH81">
        <v>51.67</v>
      </c>
      <c r="AI81">
        <v>51.67</v>
      </c>
      <c r="AJ81">
        <v>30.8</v>
      </c>
      <c r="AK81">
        <v>0</v>
      </c>
      <c r="AL81">
        <v>0</v>
      </c>
    </row>
    <row r="82" spans="1:38">
      <c r="A82" t="s">
        <v>124</v>
      </c>
      <c r="B82" s="34">
        <v>261.29000000000002</v>
      </c>
      <c r="C82" s="34">
        <v>86.81</v>
      </c>
      <c r="D82" s="93">
        <f t="shared" si="1"/>
        <v>0</v>
      </c>
      <c r="E82" s="34">
        <v>16.05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115.05</v>
      </c>
      <c r="N82">
        <v>272.12</v>
      </c>
      <c r="O82">
        <v>100.26</v>
      </c>
      <c r="P82">
        <v>2.79</v>
      </c>
      <c r="Q82">
        <v>8.86</v>
      </c>
      <c r="R82" s="93">
        <v>0</v>
      </c>
      <c r="S82" s="93">
        <v>0</v>
      </c>
      <c r="T82" s="93">
        <v>0</v>
      </c>
      <c r="U82">
        <v>2.68</v>
      </c>
      <c r="V82">
        <v>0</v>
      </c>
      <c r="W82">
        <v>2.41</v>
      </c>
      <c r="X82">
        <v>81.5</v>
      </c>
      <c r="Y82">
        <v>27.16</v>
      </c>
      <c r="Z82">
        <v>27.17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</v>
      </c>
      <c r="AH82">
        <v>51.67</v>
      </c>
      <c r="AI82">
        <v>51.67</v>
      </c>
      <c r="AJ82">
        <v>30.8</v>
      </c>
      <c r="AK82">
        <v>0</v>
      </c>
      <c r="AL82">
        <v>0</v>
      </c>
    </row>
    <row r="83" spans="1:38">
      <c r="A83" t="s">
        <v>125</v>
      </c>
      <c r="B83" s="34">
        <v>261.29000000000002</v>
      </c>
      <c r="C83" s="34">
        <v>86.81</v>
      </c>
      <c r="D83" s="93">
        <f t="shared" si="1"/>
        <v>0</v>
      </c>
      <c r="E83" s="34">
        <v>16.05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115.05</v>
      </c>
      <c r="N83">
        <v>272.12</v>
      </c>
      <c r="O83">
        <v>100.26</v>
      </c>
      <c r="P83">
        <v>2.87</v>
      </c>
      <c r="Q83">
        <v>8.69</v>
      </c>
      <c r="R83" s="93">
        <v>0</v>
      </c>
      <c r="S83" s="93">
        <v>0</v>
      </c>
      <c r="T83" s="93">
        <v>0</v>
      </c>
      <c r="U83">
        <v>2.83</v>
      </c>
      <c r="V83">
        <v>0</v>
      </c>
      <c r="W83">
        <v>2.41</v>
      </c>
      <c r="X83">
        <v>57.5</v>
      </c>
      <c r="Y83">
        <v>19.16</v>
      </c>
      <c r="Z83">
        <v>19.170000000000002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19.34</v>
      </c>
      <c r="AH83">
        <v>41</v>
      </c>
      <c r="AI83">
        <v>41</v>
      </c>
      <c r="AJ83">
        <v>30.8</v>
      </c>
      <c r="AK83">
        <v>0</v>
      </c>
      <c r="AL83">
        <v>0</v>
      </c>
    </row>
    <row r="84" spans="1:38">
      <c r="A84" t="s">
        <v>126</v>
      </c>
      <c r="B84" s="34">
        <v>261.29000000000002</v>
      </c>
      <c r="C84" s="34">
        <v>86.81</v>
      </c>
      <c r="D84" s="93">
        <f t="shared" si="1"/>
        <v>0</v>
      </c>
      <c r="E84" s="34">
        <v>16.05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115.05</v>
      </c>
      <c r="N84">
        <v>272.12</v>
      </c>
      <c r="O84">
        <v>100.26</v>
      </c>
      <c r="P84">
        <v>2.87</v>
      </c>
      <c r="Q84">
        <v>8.5399999999999991</v>
      </c>
      <c r="R84" s="93">
        <v>0</v>
      </c>
      <c r="S84" s="93">
        <v>0</v>
      </c>
      <c r="T84" s="93">
        <v>0</v>
      </c>
      <c r="U84">
        <v>2.83</v>
      </c>
      <c r="V84">
        <v>0</v>
      </c>
      <c r="W84">
        <v>2.41</v>
      </c>
      <c r="X84">
        <v>58.5</v>
      </c>
      <c r="Y84">
        <v>19.5</v>
      </c>
      <c r="Z84">
        <v>19.5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19</v>
      </c>
      <c r="AH84">
        <v>40.67</v>
      </c>
      <c r="AI84">
        <v>40.67</v>
      </c>
      <c r="AJ84">
        <v>29.83</v>
      </c>
      <c r="AK84">
        <v>0</v>
      </c>
      <c r="AL84">
        <v>0</v>
      </c>
    </row>
    <row r="85" spans="1:38">
      <c r="A85" t="s">
        <v>127</v>
      </c>
      <c r="B85" s="34">
        <v>261.29000000000002</v>
      </c>
      <c r="C85" s="34">
        <v>86.81</v>
      </c>
      <c r="D85" s="93">
        <f t="shared" si="1"/>
        <v>0</v>
      </c>
      <c r="E85" s="34">
        <v>16.05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115.05</v>
      </c>
      <c r="N85">
        <v>272.12</v>
      </c>
      <c r="O85">
        <v>100.26</v>
      </c>
      <c r="P85">
        <v>3.1</v>
      </c>
      <c r="Q85">
        <v>7.01</v>
      </c>
      <c r="R85" s="93">
        <v>0</v>
      </c>
      <c r="S85" s="93">
        <v>0</v>
      </c>
      <c r="T85" s="93">
        <v>0</v>
      </c>
      <c r="U85">
        <v>2.83</v>
      </c>
      <c r="V85">
        <v>0</v>
      </c>
      <c r="W85">
        <v>2.41</v>
      </c>
      <c r="X85">
        <v>59.5</v>
      </c>
      <c r="Y85">
        <v>19.84</v>
      </c>
      <c r="Z85">
        <v>19.829999999999998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15.34</v>
      </c>
      <c r="AH85">
        <v>40.33</v>
      </c>
      <c r="AI85">
        <v>40.33</v>
      </c>
      <c r="AJ85">
        <v>29.83</v>
      </c>
      <c r="AK85">
        <v>0</v>
      </c>
      <c r="AL85">
        <v>0</v>
      </c>
    </row>
    <row r="86" spans="1:38">
      <c r="A86" t="s">
        <v>128</v>
      </c>
      <c r="B86" s="34">
        <v>261.29000000000002</v>
      </c>
      <c r="C86" s="34">
        <v>86.81</v>
      </c>
      <c r="D86" s="93">
        <f t="shared" si="1"/>
        <v>0</v>
      </c>
      <c r="E86" s="34">
        <v>16.05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115.05</v>
      </c>
      <c r="N86">
        <v>272.12</v>
      </c>
      <c r="O86">
        <v>100.26</v>
      </c>
      <c r="P86">
        <v>3.1</v>
      </c>
      <c r="Q86">
        <v>7.01</v>
      </c>
      <c r="R86" s="93">
        <v>0</v>
      </c>
      <c r="S86" s="93">
        <v>0</v>
      </c>
      <c r="T86" s="93">
        <v>0</v>
      </c>
      <c r="U86">
        <v>2.83</v>
      </c>
      <c r="V86">
        <v>0</v>
      </c>
      <c r="W86">
        <v>2.41</v>
      </c>
      <c r="X86">
        <v>61</v>
      </c>
      <c r="Y86">
        <v>20.34</v>
      </c>
      <c r="Z86">
        <v>20.329999999999998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</v>
      </c>
      <c r="AH86">
        <v>39.67</v>
      </c>
      <c r="AI86">
        <v>39.67</v>
      </c>
      <c r="AJ86">
        <v>29.83</v>
      </c>
      <c r="AK86">
        <v>0</v>
      </c>
      <c r="AL86">
        <v>0</v>
      </c>
    </row>
    <row r="87" spans="1:38">
      <c r="A87" t="s">
        <v>129</v>
      </c>
      <c r="B87" s="34">
        <v>261.29000000000002</v>
      </c>
      <c r="C87" s="34">
        <v>86.81</v>
      </c>
      <c r="D87" s="93">
        <f t="shared" si="1"/>
        <v>0</v>
      </c>
      <c r="E87" s="34">
        <v>16.05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112.7</v>
      </c>
      <c r="N87">
        <v>272.12</v>
      </c>
      <c r="O87">
        <v>100.26</v>
      </c>
      <c r="P87">
        <v>3.1</v>
      </c>
      <c r="Q87">
        <v>7.01</v>
      </c>
      <c r="R87" s="93">
        <v>0</v>
      </c>
      <c r="S87" s="93">
        <v>0</v>
      </c>
      <c r="T87" s="93">
        <v>0</v>
      </c>
      <c r="U87">
        <v>2.83</v>
      </c>
      <c r="V87">
        <v>0</v>
      </c>
      <c r="W87">
        <v>2.31</v>
      </c>
      <c r="X87">
        <v>60.5</v>
      </c>
      <c r="Y87">
        <v>20.16</v>
      </c>
      <c r="Z87">
        <v>20.170000000000002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19.34</v>
      </c>
      <c r="AH87">
        <v>39.33</v>
      </c>
      <c r="AI87">
        <v>39.33</v>
      </c>
      <c r="AJ87">
        <v>28.87</v>
      </c>
      <c r="AK87">
        <v>0</v>
      </c>
      <c r="AL87">
        <v>0</v>
      </c>
    </row>
    <row r="88" spans="1:38">
      <c r="A88" t="s">
        <v>130</v>
      </c>
      <c r="B88" s="34">
        <v>261.29000000000002</v>
      </c>
      <c r="C88" s="34">
        <v>86.81</v>
      </c>
      <c r="D88" s="93">
        <f t="shared" si="1"/>
        <v>0</v>
      </c>
      <c r="E88" s="34">
        <v>16.05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112.7</v>
      </c>
      <c r="N88">
        <v>272.12</v>
      </c>
      <c r="O88">
        <v>100.26</v>
      </c>
      <c r="P88">
        <v>3.1</v>
      </c>
      <c r="Q88">
        <v>7.01</v>
      </c>
      <c r="R88" s="93">
        <v>0</v>
      </c>
      <c r="S88" s="93">
        <v>0</v>
      </c>
      <c r="T88" s="93">
        <v>0</v>
      </c>
      <c r="U88">
        <v>2.83</v>
      </c>
      <c r="V88">
        <v>0</v>
      </c>
      <c r="W88">
        <v>2.31</v>
      </c>
      <c r="X88">
        <v>59.5</v>
      </c>
      <c r="Y88">
        <v>19.84</v>
      </c>
      <c r="Z88">
        <v>19.829999999999998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18.66</v>
      </c>
      <c r="AH88">
        <v>38</v>
      </c>
      <c r="AI88">
        <v>38</v>
      </c>
      <c r="AJ88">
        <v>28.87</v>
      </c>
      <c r="AK88">
        <v>0</v>
      </c>
      <c r="AL88">
        <v>0</v>
      </c>
    </row>
    <row r="89" spans="1:38">
      <c r="A89" t="s">
        <v>131</v>
      </c>
      <c r="B89" s="34">
        <v>261.29000000000002</v>
      </c>
      <c r="C89" s="34">
        <v>86.81</v>
      </c>
      <c r="D89" s="93">
        <f t="shared" si="1"/>
        <v>0</v>
      </c>
      <c r="E89" s="34">
        <v>16.05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112.7</v>
      </c>
      <c r="N89">
        <v>272.12</v>
      </c>
      <c r="O89">
        <v>100.26</v>
      </c>
      <c r="P89">
        <v>3.1</v>
      </c>
      <c r="Q89">
        <v>7.01</v>
      </c>
      <c r="R89" s="93">
        <v>0</v>
      </c>
      <c r="S89" s="93">
        <v>0</v>
      </c>
      <c r="T89" s="93">
        <v>0</v>
      </c>
      <c r="U89">
        <v>3.06</v>
      </c>
      <c r="V89">
        <v>0</v>
      </c>
      <c r="W89">
        <v>2.31</v>
      </c>
      <c r="X89">
        <v>59.5</v>
      </c>
      <c r="Y89">
        <v>19.84</v>
      </c>
      <c r="Z89">
        <v>19.829999999999998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20.100000000000001</v>
      </c>
      <c r="AH89">
        <v>36.67</v>
      </c>
      <c r="AI89">
        <v>36.67</v>
      </c>
      <c r="AJ89">
        <v>28.87</v>
      </c>
      <c r="AK89">
        <v>0</v>
      </c>
      <c r="AL89">
        <v>0</v>
      </c>
    </row>
    <row r="90" spans="1:38">
      <c r="A90" t="s">
        <v>132</v>
      </c>
      <c r="B90" s="34">
        <v>261.29000000000002</v>
      </c>
      <c r="C90" s="34">
        <v>86.81</v>
      </c>
      <c r="D90" s="93">
        <f t="shared" si="1"/>
        <v>0</v>
      </c>
      <c r="E90" s="34">
        <v>16.05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112.7</v>
      </c>
      <c r="N90">
        <v>272.12</v>
      </c>
      <c r="O90">
        <v>100.26</v>
      </c>
      <c r="P90">
        <v>3.1</v>
      </c>
      <c r="Q90">
        <v>7.01</v>
      </c>
      <c r="R90" s="93">
        <v>0</v>
      </c>
      <c r="S90" s="93">
        <v>0</v>
      </c>
      <c r="T90" s="93">
        <v>0</v>
      </c>
      <c r="U90">
        <v>3.06</v>
      </c>
      <c r="V90">
        <v>0</v>
      </c>
      <c r="W90">
        <v>2.31</v>
      </c>
      <c r="X90">
        <v>57.5</v>
      </c>
      <c r="Y90">
        <v>19.16</v>
      </c>
      <c r="Z90">
        <v>19.170000000000002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19.440000000000001</v>
      </c>
      <c r="AH90">
        <v>38.39</v>
      </c>
      <c r="AI90">
        <v>38.39</v>
      </c>
      <c r="AJ90">
        <v>28.87</v>
      </c>
      <c r="AK90">
        <v>0</v>
      </c>
      <c r="AL90">
        <v>0</v>
      </c>
    </row>
    <row r="91" spans="1:38">
      <c r="A91" t="s">
        <v>133</v>
      </c>
      <c r="B91" s="34">
        <v>261.29000000000002</v>
      </c>
      <c r="C91" s="34">
        <v>86.81</v>
      </c>
      <c r="D91" s="93">
        <f t="shared" si="1"/>
        <v>0</v>
      </c>
      <c r="E91" s="34">
        <v>16.05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112.7</v>
      </c>
      <c r="N91">
        <v>272.12</v>
      </c>
      <c r="O91">
        <v>100.26</v>
      </c>
      <c r="P91">
        <v>3.1</v>
      </c>
      <c r="Q91">
        <v>7.01</v>
      </c>
      <c r="R91" s="93">
        <v>0</v>
      </c>
      <c r="S91" s="93">
        <v>0</v>
      </c>
      <c r="T91" s="93">
        <v>0</v>
      </c>
      <c r="U91">
        <v>2.98</v>
      </c>
      <c r="V91">
        <v>0</v>
      </c>
      <c r="W91">
        <v>2.31</v>
      </c>
      <c r="X91">
        <v>56.5</v>
      </c>
      <c r="Y91">
        <v>18.84</v>
      </c>
      <c r="Z91">
        <v>18.829999999999998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19.100000000000001</v>
      </c>
      <c r="AH91">
        <v>36.42</v>
      </c>
      <c r="AI91">
        <v>36.42</v>
      </c>
      <c r="AJ91">
        <v>28.87</v>
      </c>
      <c r="AK91">
        <v>0</v>
      </c>
      <c r="AL91">
        <v>0</v>
      </c>
    </row>
    <row r="92" spans="1:38">
      <c r="A92" t="s">
        <v>134</v>
      </c>
      <c r="B92" s="34">
        <v>261.29000000000002</v>
      </c>
      <c r="C92" s="34">
        <v>86.81</v>
      </c>
      <c r="D92" s="93">
        <f t="shared" si="1"/>
        <v>0</v>
      </c>
      <c r="E92" s="34">
        <v>16.05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112.7</v>
      </c>
      <c r="N92">
        <v>272.12</v>
      </c>
      <c r="O92">
        <v>100.26</v>
      </c>
      <c r="P92">
        <v>3.1</v>
      </c>
      <c r="Q92">
        <v>7.01</v>
      </c>
      <c r="R92" s="93">
        <v>0</v>
      </c>
      <c r="S92" s="93">
        <v>0</v>
      </c>
      <c r="T92" s="93">
        <v>0</v>
      </c>
      <c r="U92">
        <v>2.98</v>
      </c>
      <c r="V92">
        <v>0</v>
      </c>
      <c r="W92">
        <v>2.31</v>
      </c>
      <c r="X92">
        <v>56</v>
      </c>
      <c r="Y92">
        <v>18.66</v>
      </c>
      <c r="Z92">
        <v>18.670000000000002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18.77</v>
      </c>
      <c r="AH92">
        <v>34.18</v>
      </c>
      <c r="AI92">
        <v>34.18</v>
      </c>
      <c r="AJ92">
        <v>28.87</v>
      </c>
      <c r="AK92">
        <v>0</v>
      </c>
      <c r="AL92">
        <v>0</v>
      </c>
    </row>
    <row r="93" spans="1:38">
      <c r="A93" t="s">
        <v>135</v>
      </c>
      <c r="B93" s="34">
        <v>261.29000000000002</v>
      </c>
      <c r="C93" s="34">
        <v>86.81</v>
      </c>
      <c r="D93" s="93">
        <f t="shared" si="1"/>
        <v>0</v>
      </c>
      <c r="E93" s="34">
        <v>16.05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112.7</v>
      </c>
      <c r="N93">
        <v>272.12</v>
      </c>
      <c r="O93">
        <v>100.26</v>
      </c>
      <c r="P93">
        <v>2.94</v>
      </c>
      <c r="Q93">
        <v>7.01</v>
      </c>
      <c r="R93" s="93">
        <v>0</v>
      </c>
      <c r="S93" s="93">
        <v>0</v>
      </c>
      <c r="T93" s="93">
        <v>0</v>
      </c>
      <c r="U93">
        <v>2.98</v>
      </c>
      <c r="V93">
        <v>0</v>
      </c>
      <c r="W93">
        <v>2.31</v>
      </c>
      <c r="X93">
        <v>56.5</v>
      </c>
      <c r="Y93">
        <v>18.84</v>
      </c>
      <c r="Z93">
        <v>18.829999999999998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18.100000000000001</v>
      </c>
      <c r="AH93">
        <v>38.67</v>
      </c>
      <c r="AI93">
        <v>38.67</v>
      </c>
      <c r="AJ93">
        <v>28.87</v>
      </c>
      <c r="AK93">
        <v>0</v>
      </c>
      <c r="AL93">
        <v>0</v>
      </c>
    </row>
    <row r="94" spans="1:38">
      <c r="A94" t="s">
        <v>136</v>
      </c>
      <c r="B94" s="34">
        <v>261.29000000000002</v>
      </c>
      <c r="C94" s="34">
        <v>86.81</v>
      </c>
      <c r="D94" s="93">
        <f t="shared" si="1"/>
        <v>0</v>
      </c>
      <c r="E94" s="34">
        <v>16.05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112.7</v>
      </c>
      <c r="N94">
        <v>272.12</v>
      </c>
      <c r="O94">
        <v>100.26</v>
      </c>
      <c r="P94">
        <v>2.94</v>
      </c>
      <c r="Q94">
        <v>7.01</v>
      </c>
      <c r="R94" s="93">
        <v>0</v>
      </c>
      <c r="S94" s="93">
        <v>0</v>
      </c>
      <c r="T94" s="93">
        <v>0</v>
      </c>
      <c r="U94">
        <v>2.98</v>
      </c>
      <c r="V94">
        <v>0</v>
      </c>
      <c r="W94">
        <v>2.31</v>
      </c>
      <c r="X94">
        <v>57</v>
      </c>
      <c r="Y94">
        <v>19</v>
      </c>
      <c r="Z94">
        <v>19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17.440000000000001</v>
      </c>
      <c r="AH94">
        <v>38.67</v>
      </c>
      <c r="AI94">
        <v>38.67</v>
      </c>
      <c r="AJ94">
        <v>28.87</v>
      </c>
      <c r="AK94">
        <v>0</v>
      </c>
      <c r="AL94">
        <v>0</v>
      </c>
    </row>
    <row r="95" spans="1:38">
      <c r="A95" t="s">
        <v>137</v>
      </c>
      <c r="B95" s="34">
        <v>261.29000000000002</v>
      </c>
      <c r="C95" s="34">
        <v>86.81</v>
      </c>
      <c r="D95" s="93">
        <f t="shared" si="1"/>
        <v>0</v>
      </c>
      <c r="E95" s="34">
        <v>16.05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112.7</v>
      </c>
      <c r="N95">
        <v>272.12</v>
      </c>
      <c r="O95">
        <v>100.26</v>
      </c>
      <c r="P95">
        <v>3.25</v>
      </c>
      <c r="Q95">
        <v>7.01</v>
      </c>
      <c r="R95" s="93">
        <v>0</v>
      </c>
      <c r="S95" s="93">
        <v>0</v>
      </c>
      <c r="T95" s="93">
        <v>0</v>
      </c>
      <c r="U95">
        <v>2.91</v>
      </c>
      <c r="V95">
        <v>0</v>
      </c>
      <c r="W95">
        <v>2.2200000000000002</v>
      </c>
      <c r="X95">
        <v>57.5</v>
      </c>
      <c r="Y95">
        <v>19.16</v>
      </c>
      <c r="Z95">
        <v>19.170000000000002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17.100000000000001</v>
      </c>
      <c r="AH95">
        <v>39</v>
      </c>
      <c r="AI95">
        <v>39</v>
      </c>
      <c r="AJ95">
        <v>28.87</v>
      </c>
      <c r="AK95">
        <v>0</v>
      </c>
      <c r="AL95">
        <v>0</v>
      </c>
    </row>
    <row r="96" spans="1:38">
      <c r="A96" t="s">
        <v>138</v>
      </c>
      <c r="B96" s="34">
        <v>261.29000000000002</v>
      </c>
      <c r="C96" s="34">
        <v>86.81</v>
      </c>
      <c r="D96" s="93">
        <f t="shared" si="1"/>
        <v>0</v>
      </c>
      <c r="E96" s="34">
        <v>16.05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112.7</v>
      </c>
      <c r="N96">
        <v>272.12</v>
      </c>
      <c r="O96">
        <v>100.26</v>
      </c>
      <c r="P96">
        <v>3.25</v>
      </c>
      <c r="Q96">
        <v>7.01</v>
      </c>
      <c r="R96" s="93">
        <v>0</v>
      </c>
      <c r="S96" s="93">
        <v>0</v>
      </c>
      <c r="T96" s="93">
        <v>0</v>
      </c>
      <c r="U96">
        <v>2.91</v>
      </c>
      <c r="V96">
        <v>0</v>
      </c>
      <c r="W96">
        <v>2.2200000000000002</v>
      </c>
      <c r="X96">
        <v>58</v>
      </c>
      <c r="Y96">
        <v>19.34</v>
      </c>
      <c r="Z96">
        <v>19.329999999999998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17.100000000000001</v>
      </c>
      <c r="AH96">
        <v>39</v>
      </c>
      <c r="AI96">
        <v>39</v>
      </c>
      <c r="AJ96">
        <v>28.87</v>
      </c>
      <c r="AK96">
        <v>0</v>
      </c>
      <c r="AL96">
        <v>0</v>
      </c>
    </row>
    <row r="97" spans="1:50">
      <c r="A97" t="s">
        <v>139</v>
      </c>
      <c r="B97" s="34">
        <v>261.29000000000002</v>
      </c>
      <c r="C97" s="34">
        <v>86.81</v>
      </c>
      <c r="D97" s="93">
        <f t="shared" si="1"/>
        <v>0</v>
      </c>
      <c r="E97" s="34">
        <v>16.05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112.7</v>
      </c>
      <c r="N97">
        <v>272.12</v>
      </c>
      <c r="O97">
        <v>100.26</v>
      </c>
      <c r="P97">
        <v>3.25</v>
      </c>
      <c r="Q97">
        <v>7.01</v>
      </c>
      <c r="R97" s="93">
        <v>0</v>
      </c>
      <c r="S97" s="93">
        <v>0</v>
      </c>
      <c r="T97" s="93">
        <v>0</v>
      </c>
      <c r="U97">
        <v>2.91</v>
      </c>
      <c r="V97">
        <v>0</v>
      </c>
      <c r="W97">
        <v>2.2200000000000002</v>
      </c>
      <c r="X97">
        <v>58</v>
      </c>
      <c r="Y97">
        <v>19.34</v>
      </c>
      <c r="Z97">
        <v>19.329999999999998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17.100000000000001</v>
      </c>
      <c r="AH97">
        <v>39</v>
      </c>
      <c r="AI97">
        <v>39</v>
      </c>
      <c r="AJ97">
        <v>28.87</v>
      </c>
      <c r="AK97">
        <v>0</v>
      </c>
      <c r="AL97">
        <v>0</v>
      </c>
    </row>
    <row r="98" spans="1:50">
      <c r="A98" t="s">
        <v>140</v>
      </c>
      <c r="B98" s="34">
        <v>261.29000000000002</v>
      </c>
      <c r="C98" s="34">
        <v>86.81</v>
      </c>
      <c r="D98" s="93">
        <f t="shared" si="1"/>
        <v>0</v>
      </c>
      <c r="E98" s="34">
        <v>16.05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112.7</v>
      </c>
      <c r="N98">
        <v>272.12</v>
      </c>
      <c r="O98">
        <v>100.26</v>
      </c>
      <c r="P98">
        <v>3.25</v>
      </c>
      <c r="Q98">
        <v>7.01</v>
      </c>
      <c r="R98" s="93">
        <v>0</v>
      </c>
      <c r="S98" s="93">
        <v>0</v>
      </c>
      <c r="T98" s="93">
        <v>0</v>
      </c>
      <c r="U98">
        <v>2.91</v>
      </c>
      <c r="V98">
        <v>0</v>
      </c>
      <c r="W98">
        <v>2.2200000000000002</v>
      </c>
      <c r="X98">
        <v>58</v>
      </c>
      <c r="Y98">
        <v>19.34</v>
      </c>
      <c r="Z98">
        <v>19.329999999999998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16.77</v>
      </c>
      <c r="AH98">
        <v>40.33</v>
      </c>
      <c r="AI98">
        <v>40.33</v>
      </c>
      <c r="AJ98">
        <v>28.87</v>
      </c>
      <c r="AK98">
        <v>0</v>
      </c>
      <c r="AL98">
        <v>0</v>
      </c>
    </row>
    <row r="99" spans="1:50">
      <c r="A99" t="s">
        <v>141</v>
      </c>
      <c r="B99" s="34">
        <f>SUM(B3:B98)/4000</f>
        <v>5.7212750000000083</v>
      </c>
      <c r="C99" s="34">
        <f t="shared" ref="C99:P99" si="2">SUM(C3:C98)/4000</f>
        <v>1.750930000000003</v>
      </c>
      <c r="D99" s="93">
        <f t="shared" ref="D99" si="3">SUM(D3:D98)/4000</f>
        <v>0.95978249999999998</v>
      </c>
      <c r="E99" s="34">
        <f>SUM(E3:E98)/4000</f>
        <v>0.36245999999999956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0.12409500000000002</v>
      </c>
      <c r="K99" s="37">
        <f t="shared" si="2"/>
        <v>0.12409500000000002</v>
      </c>
      <c r="L99" s="37">
        <f t="shared" si="2"/>
        <v>0.12719499999999997</v>
      </c>
      <c r="M99">
        <f t="shared" si="2"/>
        <v>2.6200075000000025</v>
      </c>
      <c r="N99">
        <f t="shared" si="2"/>
        <v>6.510309999999996</v>
      </c>
      <c r="O99">
        <f t="shared" si="2"/>
        <v>2.1979400000000027</v>
      </c>
      <c r="P99">
        <f t="shared" si="2"/>
        <v>6.4434999999999965E-2</v>
      </c>
      <c r="Q99">
        <f t="shared" ref="Q99:AF99" si="5">SUM(Q3:Q98)/4000</f>
        <v>0.19538000000000003</v>
      </c>
      <c r="R99" s="93">
        <f t="shared" si="5"/>
        <v>0.31877000000000005</v>
      </c>
      <c r="S99" s="93">
        <f t="shared" si="5"/>
        <v>0.32180249999999999</v>
      </c>
      <c r="T99" s="93">
        <f t="shared" si="5"/>
        <v>0.31920999999999999</v>
      </c>
      <c r="U99">
        <f t="shared" si="5"/>
        <v>6.0029999999999951E-2</v>
      </c>
      <c r="V99">
        <f t="shared" si="5"/>
        <v>0.76593339400000016</v>
      </c>
      <c r="W99">
        <f t="shared" si="5"/>
        <v>4.9134999999999956E-2</v>
      </c>
      <c r="X99">
        <f t="shared" si="5"/>
        <v>1.5762499999999999</v>
      </c>
      <c r="Y99">
        <f t="shared" si="5"/>
        <v>0.52543000000000006</v>
      </c>
      <c r="Z99">
        <f t="shared" si="5"/>
        <v>0.52540999999999982</v>
      </c>
      <c r="AA99">
        <f t="shared" si="5"/>
        <v>1.92489</v>
      </c>
      <c r="AB99">
        <f t="shared" si="5"/>
        <v>0.38495999999999997</v>
      </c>
      <c r="AC99">
        <f t="shared" si="5"/>
        <v>0.74620750000000013</v>
      </c>
      <c r="AD99">
        <f t="shared" si="5"/>
        <v>0.38141750000000002</v>
      </c>
      <c r="AE99">
        <f t="shared" si="5"/>
        <v>0.751</v>
      </c>
      <c r="AF99">
        <f t="shared" si="5"/>
        <v>0.37325000000000003</v>
      </c>
      <c r="AG99">
        <f t="shared" ref="AG99:AM99" si="6">SUM(AG3:AG98)/4000</f>
        <v>0.44625499999999985</v>
      </c>
      <c r="AH99">
        <f t="shared" si="6"/>
        <v>1.1617475000000002</v>
      </c>
      <c r="AI99">
        <f t="shared" si="6"/>
        <v>1.1617475000000002</v>
      </c>
      <c r="AJ99">
        <f t="shared" si="6"/>
        <v>0.67631000000000008</v>
      </c>
      <c r="AK99">
        <f t="shared" si="6"/>
        <v>1.57925</v>
      </c>
      <c r="AL99">
        <f t="shared" si="6"/>
        <v>0.67300000000000004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45388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492.79112090702313</v>
      </c>
      <c r="L3">
        <v>17.470125865561094</v>
      </c>
      <c r="M3">
        <v>63.697708682153944</v>
      </c>
      <c r="N3">
        <v>26.395182741978612</v>
      </c>
      <c r="O3">
        <v>73.764299377466585</v>
      </c>
      <c r="P3">
        <v>31.27760156331394</v>
      </c>
      <c r="Q3">
        <v>9.5996085950413228</v>
      </c>
      <c r="R3">
        <v>19.069177545580747</v>
      </c>
      <c r="S3">
        <v>11.721079119083395</v>
      </c>
      <c r="T3">
        <v>1.4118116363636364</v>
      </c>
      <c r="U3">
        <v>59.76062989548906</v>
      </c>
      <c r="V3">
        <v>8.7990857142857148</v>
      </c>
      <c r="W3">
        <v>19.146086128181608</v>
      </c>
      <c r="X3">
        <v>62.638981106359111</v>
      </c>
      <c r="Y3">
        <v>0</v>
      </c>
      <c r="Z3">
        <v>5.5122746469090895</v>
      </c>
      <c r="AA3">
        <v>0</v>
      </c>
      <c r="AB3">
        <v>6.9395679238632848</v>
      </c>
      <c r="AC3">
        <v>4.971164818699827</v>
      </c>
      <c r="AD3">
        <v>0</v>
      </c>
      <c r="AE3">
        <v>8.4531856070507896</v>
      </c>
      <c r="AF3">
        <v>6.6082361812734431</v>
      </c>
      <c r="AG3">
        <v>32.581827610033201</v>
      </c>
      <c r="AH3">
        <v>0</v>
      </c>
      <c r="AI3">
        <v>0</v>
      </c>
      <c r="AJ3">
        <v>0</v>
      </c>
      <c r="AK3">
        <v>29.167447110165494</v>
      </c>
      <c r="AL3">
        <v>9.1773503092082596</v>
      </c>
      <c r="AM3">
        <v>8.0528243459716009</v>
      </c>
      <c r="AN3">
        <v>4.0540662175353688E-2</v>
      </c>
      <c r="AO3">
        <v>0</v>
      </c>
      <c r="AP3">
        <v>0</v>
      </c>
      <c r="AQ3">
        <v>8.1960141252018293</v>
      </c>
      <c r="AR3">
        <v>16.333371599999996</v>
      </c>
      <c r="AS3">
        <v>16.228878014383458</v>
      </c>
      <c r="AT3">
        <v>0</v>
      </c>
      <c r="AU3">
        <v>0</v>
      </c>
      <c r="AV3">
        <v>0</v>
      </c>
      <c r="AW3">
        <v>0</v>
      </c>
      <c r="AX3">
        <v>0</v>
      </c>
      <c r="AY3">
        <v>1.2035720000000001</v>
      </c>
      <c r="AZ3">
        <v>0</v>
      </c>
      <c r="BA3">
        <v>0</v>
      </c>
      <c r="BB3">
        <v>2.4483975290697675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1053.4571513618873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492.79112090702313</v>
      </c>
      <c r="L4">
        <v>17.470125865561094</v>
      </c>
      <c r="M4">
        <v>63.697708682153944</v>
      </c>
      <c r="N4">
        <v>26.395182741978612</v>
      </c>
      <c r="O4">
        <v>73.764299377466585</v>
      </c>
      <c r="P4">
        <v>31.277695602660021</v>
      </c>
      <c r="Q4">
        <v>9.5996085950413228</v>
      </c>
      <c r="R4">
        <v>19.069177545580747</v>
      </c>
      <c r="S4">
        <v>11.721079119083395</v>
      </c>
      <c r="T4">
        <v>1.4118116363636364</v>
      </c>
      <c r="U4">
        <v>59.76062989548906</v>
      </c>
      <c r="V4">
        <v>8.7990857142857148</v>
      </c>
      <c r="W4">
        <v>19.607573997984773</v>
      </c>
      <c r="X4">
        <v>62.638981106359111</v>
      </c>
      <c r="Y4">
        <v>0</v>
      </c>
      <c r="Z4">
        <v>5.5122746469090895</v>
      </c>
      <c r="AA4">
        <v>0</v>
      </c>
      <c r="AB4">
        <v>6.9395679238632848</v>
      </c>
      <c r="AC4">
        <v>4.971164818699827</v>
      </c>
      <c r="AD4">
        <v>0</v>
      </c>
      <c r="AE4">
        <v>8.4531856070507896</v>
      </c>
      <c r="AF4">
        <v>6.6082361812734431</v>
      </c>
      <c r="AG4">
        <v>32.581827610033201</v>
      </c>
      <c r="AH4">
        <v>0</v>
      </c>
      <c r="AI4">
        <v>0</v>
      </c>
      <c r="AJ4">
        <v>0</v>
      </c>
      <c r="AK4">
        <v>29.167447110165494</v>
      </c>
      <c r="AL4">
        <v>9.1773503092082596</v>
      </c>
      <c r="AM4">
        <v>8.0528243459716009</v>
      </c>
      <c r="AN4">
        <v>4.0540662175353688E-2</v>
      </c>
      <c r="AO4">
        <v>0</v>
      </c>
      <c r="AP4">
        <v>0</v>
      </c>
      <c r="AQ4">
        <v>8.1960141252018293</v>
      </c>
      <c r="AR4">
        <v>16.333371599999996</v>
      </c>
      <c r="AS4">
        <v>16.228878014383458</v>
      </c>
      <c r="AT4">
        <v>0</v>
      </c>
      <c r="AU4">
        <v>0</v>
      </c>
      <c r="AV4">
        <v>0</v>
      </c>
      <c r="AW4">
        <v>0</v>
      </c>
      <c r="AX4">
        <v>0</v>
      </c>
      <c r="AY4">
        <v>1.2035720000000001</v>
      </c>
      <c r="AZ4">
        <v>0</v>
      </c>
      <c r="BA4">
        <v>0</v>
      </c>
      <c r="BB4">
        <v>2.4483975290697675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1053.9187332710364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492.79112090702313</v>
      </c>
      <c r="L5">
        <v>17.470125865561094</v>
      </c>
      <c r="M5">
        <v>63.697708682153944</v>
      </c>
      <c r="N5">
        <v>26.395182741978612</v>
      </c>
      <c r="O5">
        <v>73.764299377466585</v>
      </c>
      <c r="P5">
        <v>31.277695602660021</v>
      </c>
      <c r="Q5">
        <v>9.5996085950413228</v>
      </c>
      <c r="R5">
        <v>19.069177545580747</v>
      </c>
      <c r="S5">
        <v>11.721079119083395</v>
      </c>
      <c r="T5">
        <v>1.4118116363636364</v>
      </c>
      <c r="U5">
        <v>59.76062989548906</v>
      </c>
      <c r="V5">
        <v>8.7990857142857148</v>
      </c>
      <c r="W5">
        <v>19.607573997984773</v>
      </c>
      <c r="X5">
        <v>62.638981106359111</v>
      </c>
      <c r="Y5">
        <v>0</v>
      </c>
      <c r="Z5">
        <v>5.5122746469090895</v>
      </c>
      <c r="AA5">
        <v>0</v>
      </c>
      <c r="AB5">
        <v>6.9395679238632848</v>
      </c>
      <c r="AC5">
        <v>4.971164818699827</v>
      </c>
      <c r="AD5">
        <v>0</v>
      </c>
      <c r="AE5">
        <v>8.4531856070507896</v>
      </c>
      <c r="AF5">
        <v>6.6082361812734431</v>
      </c>
      <c r="AG5">
        <v>32.581827610033201</v>
      </c>
      <c r="AH5">
        <v>0</v>
      </c>
      <c r="AI5">
        <v>0</v>
      </c>
      <c r="AJ5">
        <v>0</v>
      </c>
      <c r="AK5">
        <v>29.167447110165494</v>
      </c>
      <c r="AL5">
        <v>18.354700618416519</v>
      </c>
      <c r="AM5">
        <v>5.3794166425728687</v>
      </c>
      <c r="AN5">
        <v>4.0540662175353688E-2</v>
      </c>
      <c r="AO5">
        <v>0</v>
      </c>
      <c r="AP5">
        <v>0</v>
      </c>
      <c r="AQ5">
        <v>8.1960141252018293</v>
      </c>
      <c r="AR5">
        <v>14.4667007356884</v>
      </c>
      <c r="AS5">
        <v>16.228878014383458</v>
      </c>
      <c r="AT5">
        <v>0</v>
      </c>
      <c r="AU5">
        <v>0</v>
      </c>
      <c r="AV5">
        <v>0</v>
      </c>
      <c r="AW5">
        <v>0</v>
      </c>
      <c r="AX5">
        <v>0</v>
      </c>
      <c r="AY5">
        <v>1.2035720000000001</v>
      </c>
      <c r="AZ5">
        <v>0</v>
      </c>
      <c r="BA5">
        <v>0</v>
      </c>
      <c r="BB5">
        <v>2.4483975290697675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1058.5560050125346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492.79112090702313</v>
      </c>
      <c r="L6">
        <v>17.470125865561094</v>
      </c>
      <c r="M6">
        <v>63.697708682153944</v>
      </c>
      <c r="N6">
        <v>26.395182741978612</v>
      </c>
      <c r="O6">
        <v>73.764299377466585</v>
      </c>
      <c r="P6">
        <v>31.277695602660021</v>
      </c>
      <c r="Q6">
        <v>9.5996085950413228</v>
      </c>
      <c r="R6">
        <v>19.069177545580747</v>
      </c>
      <c r="S6">
        <v>11.721079119083395</v>
      </c>
      <c r="T6">
        <v>1.4118116363636364</v>
      </c>
      <c r="U6">
        <v>59.76062989548906</v>
      </c>
      <c r="V6">
        <v>8.7990857142857148</v>
      </c>
      <c r="W6">
        <v>19.607573997984773</v>
      </c>
      <c r="X6">
        <v>62.638981106359111</v>
      </c>
      <c r="Y6">
        <v>0</v>
      </c>
      <c r="Z6">
        <v>5.5122746469090895</v>
      </c>
      <c r="AA6">
        <v>0</v>
      </c>
      <c r="AB6">
        <v>6.9395679238632848</v>
      </c>
      <c r="AC6">
        <v>4.971164818699827</v>
      </c>
      <c r="AD6">
        <v>0</v>
      </c>
      <c r="AE6">
        <v>8.4531856070507896</v>
      </c>
      <c r="AF6">
        <v>6.6082361812734431</v>
      </c>
      <c r="AG6">
        <v>32.581827610033201</v>
      </c>
      <c r="AH6">
        <v>0</v>
      </c>
      <c r="AI6">
        <v>0</v>
      </c>
      <c r="AJ6">
        <v>0</v>
      </c>
      <c r="AK6">
        <v>29.167447110165494</v>
      </c>
      <c r="AL6">
        <v>56.991344398106705</v>
      </c>
      <c r="AM6">
        <v>4.0753155843658719</v>
      </c>
      <c r="AN6">
        <v>4.0540662175353688E-2</v>
      </c>
      <c r="AO6">
        <v>0</v>
      </c>
      <c r="AP6">
        <v>0</v>
      </c>
      <c r="AQ6">
        <v>8.1960141252018293</v>
      </c>
      <c r="AR6">
        <v>14.4667007356884</v>
      </c>
      <c r="AS6">
        <v>16.228878014383458</v>
      </c>
      <c r="AT6">
        <v>0</v>
      </c>
      <c r="AU6">
        <v>0</v>
      </c>
      <c r="AV6">
        <v>0</v>
      </c>
      <c r="AW6">
        <v>0</v>
      </c>
      <c r="AX6">
        <v>0</v>
      </c>
      <c r="AY6">
        <v>1.2035720000000001</v>
      </c>
      <c r="AZ6">
        <v>0</v>
      </c>
      <c r="BA6">
        <v>0</v>
      </c>
      <c r="BB6">
        <v>2.4483975290697675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1095.8885477340177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492.79112090702313</v>
      </c>
      <c r="L7">
        <v>17.470125865561094</v>
      </c>
      <c r="M7">
        <v>63.697708682153944</v>
      </c>
      <c r="N7">
        <v>26.395182741978612</v>
      </c>
      <c r="O7">
        <v>73.764299377466585</v>
      </c>
      <c r="P7">
        <v>31.277695602660021</v>
      </c>
      <c r="Q7">
        <v>9.5996085950413228</v>
      </c>
      <c r="R7">
        <v>19.069177545580747</v>
      </c>
      <c r="S7">
        <v>11.721079119083395</v>
      </c>
      <c r="T7">
        <v>1.4118116363636364</v>
      </c>
      <c r="U7">
        <v>59.76062989548906</v>
      </c>
      <c r="V7">
        <v>8.7990857142857148</v>
      </c>
      <c r="W7">
        <v>19.607573997984773</v>
      </c>
      <c r="X7">
        <v>62.638981106359111</v>
      </c>
      <c r="Y7">
        <v>0</v>
      </c>
      <c r="Z7">
        <v>5.5122746469090895</v>
      </c>
      <c r="AA7">
        <v>0</v>
      </c>
      <c r="AB7">
        <v>6.9395679238632848</v>
      </c>
      <c r="AC7">
        <v>4.971164818699827</v>
      </c>
      <c r="AD7">
        <v>0</v>
      </c>
      <c r="AE7">
        <v>8.4531856070507896</v>
      </c>
      <c r="AF7">
        <v>6.6082361812734431</v>
      </c>
      <c r="AG7">
        <v>32.581827610033201</v>
      </c>
      <c r="AH7">
        <v>0</v>
      </c>
      <c r="AI7">
        <v>0</v>
      </c>
      <c r="AJ7">
        <v>0</v>
      </c>
      <c r="AK7">
        <v>29.167447110165494</v>
      </c>
      <c r="AL7">
        <v>56.991344398106705</v>
      </c>
      <c r="AM7">
        <v>4.0753155843658719</v>
      </c>
      <c r="AN7">
        <v>4.0540662175353688E-2</v>
      </c>
      <c r="AO7">
        <v>0</v>
      </c>
      <c r="AP7">
        <v>0</v>
      </c>
      <c r="AQ7">
        <v>8.1960141252018293</v>
      </c>
      <c r="AR7">
        <v>14.4667007356884</v>
      </c>
      <c r="AS7">
        <v>16.228878014383458</v>
      </c>
      <c r="AT7">
        <v>0</v>
      </c>
      <c r="AU7">
        <v>0</v>
      </c>
      <c r="AV7">
        <v>0</v>
      </c>
      <c r="AW7">
        <v>0</v>
      </c>
      <c r="AX7">
        <v>0</v>
      </c>
      <c r="AY7">
        <v>1.2035720000000001</v>
      </c>
      <c r="AZ7">
        <v>0</v>
      </c>
      <c r="BA7">
        <v>0</v>
      </c>
      <c r="BB7">
        <v>2.4483975290697675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1095.8885477340177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492.79112090702313</v>
      </c>
      <c r="L8">
        <v>17.470125865561094</v>
      </c>
      <c r="M8">
        <v>63.697708682153944</v>
      </c>
      <c r="N8">
        <v>26.395182741978612</v>
      </c>
      <c r="O8">
        <v>73.764299377466585</v>
      </c>
      <c r="P8">
        <v>31.277695602660021</v>
      </c>
      <c r="Q8">
        <v>9.5996085950413228</v>
      </c>
      <c r="R8">
        <v>19.069177545580747</v>
      </c>
      <c r="S8">
        <v>11.721079119083395</v>
      </c>
      <c r="T8">
        <v>1.4118116363636364</v>
      </c>
      <c r="U8">
        <v>59.76062989548906</v>
      </c>
      <c r="V8">
        <v>8.7990857142857148</v>
      </c>
      <c r="W8">
        <v>19.607573997984773</v>
      </c>
      <c r="X8">
        <v>62.638981106359111</v>
      </c>
      <c r="Y8">
        <v>0</v>
      </c>
      <c r="Z8">
        <v>5.5122746469090895</v>
      </c>
      <c r="AA8">
        <v>0</v>
      </c>
      <c r="AB8">
        <v>6.9395679238632848</v>
      </c>
      <c r="AC8">
        <v>4.971164818699827</v>
      </c>
      <c r="AD8">
        <v>0</v>
      </c>
      <c r="AE8">
        <v>8.4531856070507896</v>
      </c>
      <c r="AF8">
        <v>13.216472362546886</v>
      </c>
      <c r="AG8">
        <v>32.581827610033201</v>
      </c>
      <c r="AH8">
        <v>0</v>
      </c>
      <c r="AI8">
        <v>0</v>
      </c>
      <c r="AJ8">
        <v>0</v>
      </c>
      <c r="AK8">
        <v>29.167447110165494</v>
      </c>
      <c r="AL8">
        <v>56.991344398106705</v>
      </c>
      <c r="AM8">
        <v>4.0753155843658719</v>
      </c>
      <c r="AN8">
        <v>4.0540662175353688E-2</v>
      </c>
      <c r="AO8">
        <v>0</v>
      </c>
      <c r="AP8">
        <v>0</v>
      </c>
      <c r="AQ8">
        <v>8.1960141252018293</v>
      </c>
      <c r="AR8">
        <v>14.4667007356884</v>
      </c>
      <c r="AS8">
        <v>16.228878014383458</v>
      </c>
      <c r="AT8">
        <v>0</v>
      </c>
      <c r="AU8">
        <v>0</v>
      </c>
      <c r="AV8">
        <v>0</v>
      </c>
      <c r="AW8">
        <v>0</v>
      </c>
      <c r="AX8">
        <v>0</v>
      </c>
      <c r="AY8">
        <v>1.2035720000000001</v>
      </c>
      <c r="AZ8">
        <v>0</v>
      </c>
      <c r="BA8">
        <v>0</v>
      </c>
      <c r="BB8">
        <v>2.4483975290697675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1102.4967839152912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492.79112090702313</v>
      </c>
      <c r="L9">
        <v>17.470125865561094</v>
      </c>
      <c r="M9">
        <v>63.697708682153944</v>
      </c>
      <c r="N9">
        <v>26.395182741978612</v>
      </c>
      <c r="O9">
        <v>73.764299377466585</v>
      </c>
      <c r="P9">
        <v>31.277695602660021</v>
      </c>
      <c r="Q9">
        <v>9.5996085950413228</v>
      </c>
      <c r="R9">
        <v>19.069177545580747</v>
      </c>
      <c r="S9">
        <v>11.721079119083395</v>
      </c>
      <c r="T9">
        <v>1.4118116363636364</v>
      </c>
      <c r="U9">
        <v>59.76062989548906</v>
      </c>
      <c r="V9">
        <v>8.7990857142857148</v>
      </c>
      <c r="W9">
        <v>19.607573997984773</v>
      </c>
      <c r="X9">
        <v>62.638981106359111</v>
      </c>
      <c r="Y9">
        <v>0</v>
      </c>
      <c r="Z9">
        <v>5.5122746469090895</v>
      </c>
      <c r="AA9">
        <v>0</v>
      </c>
      <c r="AB9">
        <v>6.9395679238632848</v>
      </c>
      <c r="AC9">
        <v>4.971164818699827</v>
      </c>
      <c r="AD9">
        <v>0</v>
      </c>
      <c r="AE9">
        <v>8.4531856070507896</v>
      </c>
      <c r="AF9">
        <v>13.216472362546886</v>
      </c>
      <c r="AG9">
        <v>32.581827610033201</v>
      </c>
      <c r="AH9">
        <v>0</v>
      </c>
      <c r="AI9">
        <v>0</v>
      </c>
      <c r="AJ9">
        <v>0</v>
      </c>
      <c r="AK9">
        <v>29.167447110165494</v>
      </c>
      <c r="AL9">
        <v>56.991344398106705</v>
      </c>
      <c r="AM9">
        <v>4.0753155843658719</v>
      </c>
      <c r="AN9">
        <v>4.0540662175353688E-2</v>
      </c>
      <c r="AO9">
        <v>0</v>
      </c>
      <c r="AP9">
        <v>0</v>
      </c>
      <c r="AQ9">
        <v>16.392028250403659</v>
      </c>
      <c r="AR9">
        <v>16.333371599999996</v>
      </c>
      <c r="AS9">
        <v>16.228878014383458</v>
      </c>
      <c r="AT9">
        <v>0</v>
      </c>
      <c r="AU9">
        <v>0</v>
      </c>
      <c r="AV9">
        <v>0</v>
      </c>
      <c r="AW9">
        <v>0</v>
      </c>
      <c r="AX9">
        <v>0</v>
      </c>
      <c r="AY9">
        <v>1.2035720000000001</v>
      </c>
      <c r="AZ9">
        <v>0</v>
      </c>
      <c r="BA9">
        <v>0</v>
      </c>
      <c r="BB9">
        <v>2.4483975290697675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1112.5594689048046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492.79112090702313</v>
      </c>
      <c r="L10">
        <v>17.470125865561094</v>
      </c>
      <c r="M10">
        <v>63.697708682153944</v>
      </c>
      <c r="N10">
        <v>26.395182741978612</v>
      </c>
      <c r="O10">
        <v>73.764299377466585</v>
      </c>
      <c r="P10">
        <v>31.277695602660021</v>
      </c>
      <c r="Q10">
        <v>9.5996085950413228</v>
      </c>
      <c r="R10">
        <v>19.069177545580747</v>
      </c>
      <c r="S10">
        <v>11.721079119083395</v>
      </c>
      <c r="T10">
        <v>1.4118116363636364</v>
      </c>
      <c r="U10">
        <v>59.76062989548906</v>
      </c>
      <c r="V10">
        <v>8.7990857142857148</v>
      </c>
      <c r="W10">
        <v>19.607573997984773</v>
      </c>
      <c r="X10">
        <v>62.638981106359111</v>
      </c>
      <c r="Y10">
        <v>0</v>
      </c>
      <c r="Z10">
        <v>5.5122746469090895</v>
      </c>
      <c r="AA10">
        <v>0</v>
      </c>
      <c r="AB10">
        <v>6.9395679238632848</v>
      </c>
      <c r="AC10">
        <v>4.971164818699827</v>
      </c>
      <c r="AD10">
        <v>0</v>
      </c>
      <c r="AE10">
        <v>8.4531856070507896</v>
      </c>
      <c r="AF10">
        <v>13.216472362546886</v>
      </c>
      <c r="AG10">
        <v>32.581827610033201</v>
      </c>
      <c r="AH10">
        <v>0</v>
      </c>
      <c r="AI10">
        <v>0</v>
      </c>
      <c r="AJ10">
        <v>0</v>
      </c>
      <c r="AK10">
        <v>29.167447110165494</v>
      </c>
      <c r="AL10">
        <v>20.857613999999995</v>
      </c>
      <c r="AM10">
        <v>4.0753155843658719</v>
      </c>
      <c r="AN10">
        <v>4.0540662175353688E-2</v>
      </c>
      <c r="AO10">
        <v>0</v>
      </c>
      <c r="AP10">
        <v>0</v>
      </c>
      <c r="AQ10">
        <v>16.392028250403659</v>
      </c>
      <c r="AR10">
        <v>16.333371599999996</v>
      </c>
      <c r="AS10">
        <v>16.228878014383458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1.2035720000000001</v>
      </c>
      <c r="AZ10">
        <v>0</v>
      </c>
      <c r="BA10">
        <v>0</v>
      </c>
      <c r="BB10">
        <v>2.4483975290697675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1076.4257385066978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492.79112090702313</v>
      </c>
      <c r="L11">
        <v>17.470125865561094</v>
      </c>
      <c r="M11">
        <v>63.697708682153944</v>
      </c>
      <c r="N11">
        <v>26.395182741978612</v>
      </c>
      <c r="O11">
        <v>73.764299377466585</v>
      </c>
      <c r="P11">
        <v>31.277695602660021</v>
      </c>
      <c r="Q11">
        <v>9.5996085950413228</v>
      </c>
      <c r="R11">
        <v>19.069177545580747</v>
      </c>
      <c r="S11">
        <v>11.721079119083395</v>
      </c>
      <c r="T11">
        <v>1.4118116363636364</v>
      </c>
      <c r="U11">
        <v>59.76062989548906</v>
      </c>
      <c r="V11">
        <v>8.7990857142857148</v>
      </c>
      <c r="W11">
        <v>19.607573997984773</v>
      </c>
      <c r="X11">
        <v>62.638981106359111</v>
      </c>
      <c r="Y11">
        <v>0</v>
      </c>
      <c r="Z11">
        <v>5.5122746469090895</v>
      </c>
      <c r="AA11">
        <v>0</v>
      </c>
      <c r="AB11">
        <v>6.9395679238632848</v>
      </c>
      <c r="AC11">
        <v>4.971164818699827</v>
      </c>
      <c r="AD11">
        <v>0</v>
      </c>
      <c r="AE11">
        <v>8.4531856070507896</v>
      </c>
      <c r="AF11">
        <v>13.216472362546886</v>
      </c>
      <c r="AG11">
        <v>32.581827610033201</v>
      </c>
      <c r="AH11">
        <v>0</v>
      </c>
      <c r="AI11">
        <v>0</v>
      </c>
      <c r="AJ11">
        <v>0</v>
      </c>
      <c r="AK11">
        <v>29.167447110165494</v>
      </c>
      <c r="AL11">
        <v>18.354700618416519</v>
      </c>
      <c r="AM11">
        <v>4.0753155843658719</v>
      </c>
      <c r="AN11">
        <v>4.0540662175353688E-2</v>
      </c>
      <c r="AO11">
        <v>0</v>
      </c>
      <c r="AP11">
        <v>0</v>
      </c>
      <c r="AQ11">
        <v>16.392028250403659</v>
      </c>
      <c r="AR11">
        <v>14.4667007356884</v>
      </c>
      <c r="AS11">
        <v>16.228878014383458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1.2035720000000001</v>
      </c>
      <c r="AZ11">
        <v>0</v>
      </c>
      <c r="BA11">
        <v>0</v>
      </c>
      <c r="BB11">
        <v>2.4483975290697675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1072.0561542608027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461.95260925074012</v>
      </c>
      <c r="L12">
        <v>17.470125865561094</v>
      </c>
      <c r="M12">
        <v>63.697708682153944</v>
      </c>
      <c r="N12">
        <v>26.395182741978612</v>
      </c>
      <c r="O12">
        <v>73.764299377466585</v>
      </c>
      <c r="P12">
        <v>31.277695602660021</v>
      </c>
      <c r="Q12">
        <v>9.5996085950413228</v>
      </c>
      <c r="R12">
        <v>19.069177545580747</v>
      </c>
      <c r="S12">
        <v>11.721079119083395</v>
      </c>
      <c r="T12">
        <v>1.4118116363636364</v>
      </c>
      <c r="U12">
        <v>59.76062989548906</v>
      </c>
      <c r="V12">
        <v>8.7990857142857148</v>
      </c>
      <c r="W12">
        <v>19.607573997984773</v>
      </c>
      <c r="X12">
        <v>62.638981106359111</v>
      </c>
      <c r="Y12">
        <v>0</v>
      </c>
      <c r="Z12">
        <v>5.5122746469090895</v>
      </c>
      <c r="AA12">
        <v>0</v>
      </c>
      <c r="AB12">
        <v>6.9395679238632848</v>
      </c>
      <c r="AC12">
        <v>4.971164818699827</v>
      </c>
      <c r="AD12">
        <v>0</v>
      </c>
      <c r="AE12">
        <v>8.4531856070507896</v>
      </c>
      <c r="AF12">
        <v>13.216472362546886</v>
      </c>
      <c r="AG12">
        <v>32.581827610033201</v>
      </c>
      <c r="AH12">
        <v>0</v>
      </c>
      <c r="AI12">
        <v>0</v>
      </c>
      <c r="AJ12">
        <v>0</v>
      </c>
      <c r="AK12">
        <v>29.167447110165494</v>
      </c>
      <c r="AL12">
        <v>18.354700618416519</v>
      </c>
      <c r="AM12">
        <v>4.0753155843658719</v>
      </c>
      <c r="AN12">
        <v>4.0540662175353688E-2</v>
      </c>
      <c r="AO12">
        <v>0</v>
      </c>
      <c r="AP12">
        <v>0</v>
      </c>
      <c r="AQ12">
        <v>16.392028250403659</v>
      </c>
      <c r="AR12">
        <v>14.4667007356884</v>
      </c>
      <c r="AS12">
        <v>16.228878014383458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1.2035720000000001</v>
      </c>
      <c r="AZ12">
        <v>0</v>
      </c>
      <c r="BA12">
        <v>0</v>
      </c>
      <c r="BB12">
        <v>2.4483975290697675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1041.2176426045196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460.99085367165031</v>
      </c>
      <c r="L13">
        <v>17.470125865561094</v>
      </c>
      <c r="M13">
        <v>63.697708682153944</v>
      </c>
      <c r="N13">
        <v>26.395182741978612</v>
      </c>
      <c r="O13">
        <v>73.764299377466585</v>
      </c>
      <c r="P13">
        <v>31.277695602660021</v>
      </c>
      <c r="Q13">
        <v>9.5996085950413228</v>
      </c>
      <c r="R13">
        <v>19.069177545580747</v>
      </c>
      <c r="S13">
        <v>11.721079119083395</v>
      </c>
      <c r="T13">
        <v>1.4118116363636364</v>
      </c>
      <c r="U13">
        <v>59.76062989548906</v>
      </c>
      <c r="V13">
        <v>8.7990857142857148</v>
      </c>
      <c r="W13">
        <v>19.607573997984773</v>
      </c>
      <c r="X13">
        <v>62.638981106359111</v>
      </c>
      <c r="Y13">
        <v>0</v>
      </c>
      <c r="Z13">
        <v>5.5122746469090895</v>
      </c>
      <c r="AA13">
        <v>0</v>
      </c>
      <c r="AB13">
        <v>6.9395679238632848</v>
      </c>
      <c r="AC13">
        <v>4.971164818699827</v>
      </c>
      <c r="AD13">
        <v>0</v>
      </c>
      <c r="AE13">
        <v>8.4531856070507896</v>
      </c>
      <c r="AF13">
        <v>13.216472362546886</v>
      </c>
      <c r="AG13">
        <v>32.581827610033201</v>
      </c>
      <c r="AH13">
        <v>0</v>
      </c>
      <c r="AI13">
        <v>0</v>
      </c>
      <c r="AJ13">
        <v>0</v>
      </c>
      <c r="AK13">
        <v>29.167447110165494</v>
      </c>
      <c r="AL13">
        <v>18.354700618416519</v>
      </c>
      <c r="AM13">
        <v>4.0753155843658719</v>
      </c>
      <c r="AN13">
        <v>4.0540662175353688E-2</v>
      </c>
      <c r="AO13">
        <v>0</v>
      </c>
      <c r="AP13">
        <v>0</v>
      </c>
      <c r="AQ13">
        <v>16.392028250403659</v>
      </c>
      <c r="AR13">
        <v>14.4667007356884</v>
      </c>
      <c r="AS13">
        <v>16.228878014383458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1.2035720000000001</v>
      </c>
      <c r="AZ13">
        <v>0</v>
      </c>
      <c r="BA13">
        <v>0</v>
      </c>
      <c r="BB13">
        <v>2.4483975290697675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1040.2558870254297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418.64684655279672</v>
      </c>
      <c r="L14">
        <v>17.470125865561094</v>
      </c>
      <c r="M14">
        <v>63.697708682153944</v>
      </c>
      <c r="N14">
        <v>26.395182741978612</v>
      </c>
      <c r="O14">
        <v>73.764299377466585</v>
      </c>
      <c r="P14">
        <v>31.277695602660021</v>
      </c>
      <c r="Q14">
        <v>9.5996085950413228</v>
      </c>
      <c r="R14">
        <v>19.069177545580747</v>
      </c>
      <c r="S14">
        <v>11.721079119083395</v>
      </c>
      <c r="T14">
        <v>1.4118116363636364</v>
      </c>
      <c r="U14">
        <v>59.76062989548906</v>
      </c>
      <c r="V14">
        <v>8.7990857142857148</v>
      </c>
      <c r="W14">
        <v>19.607573997984773</v>
      </c>
      <c r="X14">
        <v>62.638981106359111</v>
      </c>
      <c r="Y14">
        <v>0</v>
      </c>
      <c r="Z14">
        <v>5.5122746469090895</v>
      </c>
      <c r="AA14">
        <v>0</v>
      </c>
      <c r="AB14">
        <v>6.9395679238632848</v>
      </c>
      <c r="AC14">
        <v>4.971164818699827</v>
      </c>
      <c r="AD14">
        <v>0</v>
      </c>
      <c r="AE14">
        <v>8.4531856070507896</v>
      </c>
      <c r="AF14">
        <v>13.216472362546886</v>
      </c>
      <c r="AG14">
        <v>32.581827610033201</v>
      </c>
      <c r="AH14">
        <v>0</v>
      </c>
      <c r="AI14">
        <v>0</v>
      </c>
      <c r="AJ14">
        <v>0</v>
      </c>
      <c r="AK14">
        <v>29.167447110165494</v>
      </c>
      <c r="AL14">
        <v>18.354700618416519</v>
      </c>
      <c r="AM14">
        <v>4.0753155843658719</v>
      </c>
      <c r="AN14">
        <v>4.0540662175353688E-2</v>
      </c>
      <c r="AO14">
        <v>0</v>
      </c>
      <c r="AP14">
        <v>0</v>
      </c>
      <c r="AQ14">
        <v>16.392028250403659</v>
      </c>
      <c r="AR14">
        <v>14.4667007356884</v>
      </c>
      <c r="AS14">
        <v>16.228878014383458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1.2035720000000001</v>
      </c>
      <c r="AZ14">
        <v>0</v>
      </c>
      <c r="BA14">
        <v>0</v>
      </c>
      <c r="BB14">
        <v>2.4483975290697675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997.91187990657625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336.84104260949903</v>
      </c>
      <c r="L15">
        <v>17.470125865561094</v>
      </c>
      <c r="M15">
        <v>63.697708682153944</v>
      </c>
      <c r="N15">
        <v>26.395182741978612</v>
      </c>
      <c r="O15">
        <v>73.764299377466585</v>
      </c>
      <c r="P15">
        <v>31.277695602660021</v>
      </c>
      <c r="Q15">
        <v>9.5996085950413228</v>
      </c>
      <c r="R15">
        <v>19.069177545580747</v>
      </c>
      <c r="S15">
        <v>11.721079119083395</v>
      </c>
      <c r="T15">
        <v>1.4118116363636364</v>
      </c>
      <c r="U15">
        <v>59.76062989548906</v>
      </c>
      <c r="V15">
        <v>8.7990857142857148</v>
      </c>
      <c r="W15">
        <v>19.607573997984773</v>
      </c>
      <c r="X15">
        <v>62.638981106359111</v>
      </c>
      <c r="Y15">
        <v>0</v>
      </c>
      <c r="Z15">
        <v>5.5122746469090895</v>
      </c>
      <c r="AA15">
        <v>0</v>
      </c>
      <c r="AB15">
        <v>6.9395679238632848</v>
      </c>
      <c r="AC15">
        <v>4.971164818699827</v>
      </c>
      <c r="AD15">
        <v>0</v>
      </c>
      <c r="AE15">
        <v>8.4531856070507896</v>
      </c>
      <c r="AF15">
        <v>13.216472362546886</v>
      </c>
      <c r="AG15">
        <v>32.581827610033201</v>
      </c>
      <c r="AH15">
        <v>0</v>
      </c>
      <c r="AI15">
        <v>0</v>
      </c>
      <c r="AJ15">
        <v>0</v>
      </c>
      <c r="AK15">
        <v>29.167447110165494</v>
      </c>
      <c r="AL15">
        <v>18.354700618416519</v>
      </c>
      <c r="AM15">
        <v>4.0753155843658719</v>
      </c>
      <c r="AN15">
        <v>4.0540662175353688E-2</v>
      </c>
      <c r="AO15">
        <v>0</v>
      </c>
      <c r="AP15">
        <v>0</v>
      </c>
      <c r="AQ15">
        <v>24.836406793323125</v>
      </c>
      <c r="AR15">
        <v>16.333371599999996</v>
      </c>
      <c r="AS15">
        <v>16.228878014383458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1.2035720000000001</v>
      </c>
      <c r="AZ15">
        <v>0</v>
      </c>
      <c r="BA15">
        <v>0</v>
      </c>
      <c r="BB15">
        <v>2.4483975290697675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926.41712537050967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271.3989959541189</v>
      </c>
      <c r="L16">
        <v>17.470125865561094</v>
      </c>
      <c r="M16">
        <v>63.697708682153944</v>
      </c>
      <c r="N16">
        <v>26.395182741978612</v>
      </c>
      <c r="O16">
        <v>73.764299377466585</v>
      </c>
      <c r="P16">
        <v>31.277695602660021</v>
      </c>
      <c r="Q16">
        <v>9.5996085950413228</v>
      </c>
      <c r="R16">
        <v>19.069177545580747</v>
      </c>
      <c r="S16">
        <v>11.721079119083395</v>
      </c>
      <c r="T16">
        <v>1.4118116363636364</v>
      </c>
      <c r="U16">
        <v>59.76062989548906</v>
      </c>
      <c r="V16">
        <v>8.7990857142857148</v>
      </c>
      <c r="W16">
        <v>19.607573997984773</v>
      </c>
      <c r="X16">
        <v>62.638981106359111</v>
      </c>
      <c r="Y16">
        <v>0</v>
      </c>
      <c r="Z16">
        <v>5.5122746469090895</v>
      </c>
      <c r="AA16">
        <v>0</v>
      </c>
      <c r="AB16">
        <v>6.9395679238632848</v>
      </c>
      <c r="AC16">
        <v>4.971164818699827</v>
      </c>
      <c r="AD16">
        <v>0</v>
      </c>
      <c r="AE16">
        <v>8.4531856070507896</v>
      </c>
      <c r="AF16">
        <v>13.216472362546886</v>
      </c>
      <c r="AG16">
        <v>32.581827610033201</v>
      </c>
      <c r="AH16">
        <v>0</v>
      </c>
      <c r="AI16">
        <v>0</v>
      </c>
      <c r="AJ16">
        <v>0</v>
      </c>
      <c r="AK16">
        <v>29.167447110165494</v>
      </c>
      <c r="AL16">
        <v>18.354700618416519</v>
      </c>
      <c r="AM16">
        <v>4.0753155843658719</v>
      </c>
      <c r="AN16">
        <v>4.0540662175353688E-2</v>
      </c>
      <c r="AO16">
        <v>0</v>
      </c>
      <c r="AP16">
        <v>0</v>
      </c>
      <c r="AQ16">
        <v>24.836406793323125</v>
      </c>
      <c r="AR16">
        <v>16.333371599999996</v>
      </c>
      <c r="AS16">
        <v>16.228878014383458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1.2035720000000001</v>
      </c>
      <c r="AZ16">
        <v>0</v>
      </c>
      <c r="BA16">
        <v>0</v>
      </c>
      <c r="BB16">
        <v>2.4483975290697675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860.97507871512948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271.39702994564777</v>
      </c>
      <c r="L17">
        <v>17.470125865561094</v>
      </c>
      <c r="M17">
        <v>63.697708682153944</v>
      </c>
      <c r="N17">
        <v>26.395182741978612</v>
      </c>
      <c r="O17">
        <v>73.764299377466585</v>
      </c>
      <c r="P17">
        <v>31.277695602660021</v>
      </c>
      <c r="Q17">
        <v>9.5996085950413228</v>
      </c>
      <c r="R17">
        <v>19.069177545580747</v>
      </c>
      <c r="S17">
        <v>11.721079119083395</v>
      </c>
      <c r="T17">
        <v>1.4118116363636364</v>
      </c>
      <c r="U17">
        <v>59.76062989548906</v>
      </c>
      <c r="V17">
        <v>8.7990857142857148</v>
      </c>
      <c r="W17">
        <v>19.607573997984773</v>
      </c>
      <c r="X17">
        <v>62.638981106359111</v>
      </c>
      <c r="Y17">
        <v>0</v>
      </c>
      <c r="Z17">
        <v>5.5122746469090895</v>
      </c>
      <c r="AA17">
        <v>0</v>
      </c>
      <c r="AB17">
        <v>6.9395679238632848</v>
      </c>
      <c r="AC17">
        <v>4.971164818699827</v>
      </c>
      <c r="AD17">
        <v>0</v>
      </c>
      <c r="AE17">
        <v>8.4531856070507896</v>
      </c>
      <c r="AF17">
        <v>13.216472362546886</v>
      </c>
      <c r="AG17">
        <v>32.581827610033201</v>
      </c>
      <c r="AH17">
        <v>0</v>
      </c>
      <c r="AI17">
        <v>0</v>
      </c>
      <c r="AJ17">
        <v>0</v>
      </c>
      <c r="AK17">
        <v>29.167447110165494</v>
      </c>
      <c r="AL17">
        <v>18.354700618416519</v>
      </c>
      <c r="AM17">
        <v>4.0753155843658719</v>
      </c>
      <c r="AN17">
        <v>4.0540662175353688E-2</v>
      </c>
      <c r="AO17">
        <v>0</v>
      </c>
      <c r="AP17">
        <v>0</v>
      </c>
      <c r="AQ17">
        <v>24.836406793323125</v>
      </c>
      <c r="AR17">
        <v>14.4667007356884</v>
      </c>
      <c r="AS17">
        <v>16.228878014383458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1.2035720000000001</v>
      </c>
      <c r="AZ17">
        <v>0</v>
      </c>
      <c r="BA17">
        <v>0</v>
      </c>
      <c r="BB17">
        <v>2.4483975290697675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859.10644184234684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271.39702994564777</v>
      </c>
      <c r="L18">
        <v>17.470125865561094</v>
      </c>
      <c r="M18">
        <v>63.697708682153944</v>
      </c>
      <c r="N18">
        <v>26.395182741978612</v>
      </c>
      <c r="O18">
        <v>73.764299377466585</v>
      </c>
      <c r="P18">
        <v>31.277695602660021</v>
      </c>
      <c r="Q18">
        <v>9.5996085950413228</v>
      </c>
      <c r="R18">
        <v>19.069177545580747</v>
      </c>
      <c r="S18">
        <v>11.721079119083395</v>
      </c>
      <c r="T18">
        <v>1.4118116363636364</v>
      </c>
      <c r="U18">
        <v>59.76062989548906</v>
      </c>
      <c r="V18">
        <v>8.7990857142857148</v>
      </c>
      <c r="W18">
        <v>19.607573997984773</v>
      </c>
      <c r="X18">
        <v>62.638981106359111</v>
      </c>
      <c r="Y18">
        <v>0</v>
      </c>
      <c r="Z18">
        <v>5.5122746469090895</v>
      </c>
      <c r="AA18">
        <v>0</v>
      </c>
      <c r="AB18">
        <v>6.9395679238632848</v>
      </c>
      <c r="AC18">
        <v>4.971164818699827</v>
      </c>
      <c r="AD18">
        <v>0</v>
      </c>
      <c r="AE18">
        <v>8.4531856070507896</v>
      </c>
      <c r="AF18">
        <v>13.216472362546886</v>
      </c>
      <c r="AG18">
        <v>32.581827610033201</v>
      </c>
      <c r="AH18">
        <v>0</v>
      </c>
      <c r="AI18">
        <v>0</v>
      </c>
      <c r="AJ18">
        <v>0</v>
      </c>
      <c r="AK18">
        <v>29.167447110165494</v>
      </c>
      <c r="AL18">
        <v>18.354700618416519</v>
      </c>
      <c r="AM18">
        <v>4.0753155843658719</v>
      </c>
      <c r="AN18">
        <v>4.0540662175353688E-2</v>
      </c>
      <c r="AO18">
        <v>0</v>
      </c>
      <c r="AP18">
        <v>0</v>
      </c>
      <c r="AQ18">
        <v>24.836406793323125</v>
      </c>
      <c r="AR18">
        <v>14.4667007356884</v>
      </c>
      <c r="AS18">
        <v>16.228878014383458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1.2035720000000001</v>
      </c>
      <c r="AZ18">
        <v>0</v>
      </c>
      <c r="BA18">
        <v>0</v>
      </c>
      <c r="BB18">
        <v>2.4483975290697675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859.10644184234684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271.39702994564777</v>
      </c>
      <c r="L19">
        <v>17.470125865561094</v>
      </c>
      <c r="M19">
        <v>63.697708682153944</v>
      </c>
      <c r="N19">
        <v>26.395182741978612</v>
      </c>
      <c r="O19">
        <v>73.764299377466585</v>
      </c>
      <c r="P19">
        <v>31.277695602660021</v>
      </c>
      <c r="Q19">
        <v>9.5996085950413228</v>
      </c>
      <c r="R19">
        <v>19.069177545580747</v>
      </c>
      <c r="S19">
        <v>11.721079119083395</v>
      </c>
      <c r="T19">
        <v>1.4118116363636364</v>
      </c>
      <c r="U19">
        <v>59.76062989548906</v>
      </c>
      <c r="V19">
        <v>8.7990857142857148</v>
      </c>
      <c r="W19">
        <v>19.607573997984773</v>
      </c>
      <c r="X19">
        <v>62.638981106359111</v>
      </c>
      <c r="Y19">
        <v>0</v>
      </c>
      <c r="Z19">
        <v>5.5122746469090895</v>
      </c>
      <c r="AA19">
        <v>0</v>
      </c>
      <c r="AB19">
        <v>6.9395679238632848</v>
      </c>
      <c r="AC19">
        <v>4.971164818699827</v>
      </c>
      <c r="AD19">
        <v>0</v>
      </c>
      <c r="AE19">
        <v>8.4531856070507896</v>
      </c>
      <c r="AF19">
        <v>13.216472362546886</v>
      </c>
      <c r="AG19">
        <v>32.581827610033201</v>
      </c>
      <c r="AH19">
        <v>0</v>
      </c>
      <c r="AI19">
        <v>0</v>
      </c>
      <c r="AJ19">
        <v>0</v>
      </c>
      <c r="AK19">
        <v>29.167447110165494</v>
      </c>
      <c r="AL19">
        <v>18.354700618416519</v>
      </c>
      <c r="AM19">
        <v>4.0753155843658719</v>
      </c>
      <c r="AN19">
        <v>4.0540662175353688E-2</v>
      </c>
      <c r="AO19">
        <v>0</v>
      </c>
      <c r="AP19">
        <v>0</v>
      </c>
      <c r="AQ19">
        <v>24.836406793323125</v>
      </c>
      <c r="AR19">
        <v>14.4667007356884</v>
      </c>
      <c r="AS19">
        <v>16.228878014383458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1.2035720000000001</v>
      </c>
      <c r="AZ19">
        <v>0</v>
      </c>
      <c r="BA19">
        <v>0</v>
      </c>
      <c r="BB19">
        <v>2.4483975290697675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859.10644184234684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271.39343479422428</v>
      </c>
      <c r="L20">
        <v>17.470125865561094</v>
      </c>
      <c r="M20">
        <v>63.697708682153944</v>
      </c>
      <c r="N20">
        <v>26.395182741978612</v>
      </c>
      <c r="O20">
        <v>73.764299377466585</v>
      </c>
      <c r="P20">
        <v>31.277695602660021</v>
      </c>
      <c r="Q20">
        <v>9.5996085950413228</v>
      </c>
      <c r="R20">
        <v>19.069177545580747</v>
      </c>
      <c r="S20">
        <v>11.721079119083395</v>
      </c>
      <c r="T20">
        <v>1.4118116363636364</v>
      </c>
      <c r="U20">
        <v>59.76062989548906</v>
      </c>
      <c r="V20">
        <v>8.7990857142857148</v>
      </c>
      <c r="W20">
        <v>19.607573997984773</v>
      </c>
      <c r="X20">
        <v>62.638981106359111</v>
      </c>
      <c r="Y20">
        <v>0</v>
      </c>
      <c r="Z20">
        <v>5.5122746469090895</v>
      </c>
      <c r="AA20">
        <v>0</v>
      </c>
      <c r="AB20">
        <v>6.9395679238632848</v>
      </c>
      <c r="AC20">
        <v>4.971164818699827</v>
      </c>
      <c r="AD20">
        <v>0</v>
      </c>
      <c r="AE20">
        <v>8.4531856070507896</v>
      </c>
      <c r="AF20">
        <v>13.216472362546886</v>
      </c>
      <c r="AG20">
        <v>32.581827610033201</v>
      </c>
      <c r="AH20">
        <v>0</v>
      </c>
      <c r="AI20">
        <v>0</v>
      </c>
      <c r="AJ20">
        <v>0</v>
      </c>
      <c r="AK20">
        <v>29.167447110165494</v>
      </c>
      <c r="AL20">
        <v>18.354700618416519</v>
      </c>
      <c r="AM20">
        <v>4.0753155843658719</v>
      </c>
      <c r="AN20">
        <v>4.0540662175353688E-2</v>
      </c>
      <c r="AO20">
        <v>0</v>
      </c>
      <c r="AP20">
        <v>0</v>
      </c>
      <c r="AQ20">
        <v>24.836406793323125</v>
      </c>
      <c r="AR20">
        <v>14.4667007356884</v>
      </c>
      <c r="AS20">
        <v>16.228878014383458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1.2035720000000001</v>
      </c>
      <c r="AZ20">
        <v>0</v>
      </c>
      <c r="BA20">
        <v>0</v>
      </c>
      <c r="BB20">
        <v>2.4483975290697675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859.10284669092334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271.39343479422428</v>
      </c>
      <c r="L21">
        <v>17.470125865561094</v>
      </c>
      <c r="M21">
        <v>63.697708682153944</v>
      </c>
      <c r="N21">
        <v>26.395182741978612</v>
      </c>
      <c r="O21">
        <v>73.764299377466585</v>
      </c>
      <c r="P21">
        <v>31.277695602660021</v>
      </c>
      <c r="Q21">
        <v>9.5996085950413228</v>
      </c>
      <c r="R21">
        <v>19.069177545580747</v>
      </c>
      <c r="S21">
        <v>11.721079119083395</v>
      </c>
      <c r="T21">
        <v>1.4118116363636364</v>
      </c>
      <c r="U21">
        <v>59.76062989548906</v>
      </c>
      <c r="V21">
        <v>8.7990857142857148</v>
      </c>
      <c r="W21">
        <v>19.607573997984773</v>
      </c>
      <c r="X21">
        <v>62.638981106359111</v>
      </c>
      <c r="Y21">
        <v>0</v>
      </c>
      <c r="Z21">
        <v>2.7691555509090899</v>
      </c>
      <c r="AA21">
        <v>5.9390165670886086</v>
      </c>
      <c r="AB21">
        <v>6.9395679238632848</v>
      </c>
      <c r="AC21">
        <v>4.971164818699827</v>
      </c>
      <c r="AD21">
        <v>0</v>
      </c>
      <c r="AE21">
        <v>8.4531856070507896</v>
      </c>
      <c r="AF21">
        <v>13.216472362546886</v>
      </c>
      <c r="AG21">
        <v>32.581827610033201</v>
      </c>
      <c r="AH21">
        <v>0</v>
      </c>
      <c r="AI21">
        <v>0</v>
      </c>
      <c r="AJ21">
        <v>0</v>
      </c>
      <c r="AK21">
        <v>29.167447110165494</v>
      </c>
      <c r="AL21">
        <v>18.354700618416519</v>
      </c>
      <c r="AM21">
        <v>4.0753155843658719</v>
      </c>
      <c r="AN21">
        <v>4.0540662175353688E-2</v>
      </c>
      <c r="AO21">
        <v>0</v>
      </c>
      <c r="AP21">
        <v>0</v>
      </c>
      <c r="AQ21">
        <v>24.836406793323125</v>
      </c>
      <c r="AR21">
        <v>16.333371599999996</v>
      </c>
      <c r="AS21">
        <v>16.228878014383458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1.2035720000000001</v>
      </c>
      <c r="AZ21">
        <v>0</v>
      </c>
      <c r="BA21">
        <v>0</v>
      </c>
      <c r="BB21">
        <v>2.4483975290697675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864.16541502632356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271.39343479422428</v>
      </c>
      <c r="L22">
        <v>17.470125865561094</v>
      </c>
      <c r="M22">
        <v>63.697708682153944</v>
      </c>
      <c r="N22">
        <v>26.395182741978612</v>
      </c>
      <c r="O22">
        <v>73.764299377466585</v>
      </c>
      <c r="P22">
        <v>31.277695602660021</v>
      </c>
      <c r="Q22">
        <v>9.5996085950413228</v>
      </c>
      <c r="R22">
        <v>19.069177545580747</v>
      </c>
      <c r="S22">
        <v>11.721079119083395</v>
      </c>
      <c r="T22">
        <v>1.4118116363636364</v>
      </c>
      <c r="U22">
        <v>59.76062989548906</v>
      </c>
      <c r="V22">
        <v>8.7990857142857148</v>
      </c>
      <c r="W22">
        <v>19.607573997984773</v>
      </c>
      <c r="X22">
        <v>62.638981106359111</v>
      </c>
      <c r="Y22">
        <v>0</v>
      </c>
      <c r="Z22">
        <v>2.7691555509090899</v>
      </c>
      <c r="AA22">
        <v>5.9390165670886086</v>
      </c>
      <c r="AB22">
        <v>6.9395679238632848</v>
      </c>
      <c r="AC22">
        <v>4.971164818699827</v>
      </c>
      <c r="AD22">
        <v>0</v>
      </c>
      <c r="AE22">
        <v>8.4531856070507896</v>
      </c>
      <c r="AF22">
        <v>13.216472362546886</v>
      </c>
      <c r="AG22">
        <v>32.581827610033201</v>
      </c>
      <c r="AH22">
        <v>0</v>
      </c>
      <c r="AI22">
        <v>0</v>
      </c>
      <c r="AJ22">
        <v>0</v>
      </c>
      <c r="AK22">
        <v>29.167447110165494</v>
      </c>
      <c r="AL22">
        <v>18.354700618416519</v>
      </c>
      <c r="AM22">
        <v>4.0753155843658719</v>
      </c>
      <c r="AN22">
        <v>4.0540662175353688E-2</v>
      </c>
      <c r="AO22">
        <v>0</v>
      </c>
      <c r="AP22">
        <v>0</v>
      </c>
      <c r="AQ22">
        <v>24.836406793323125</v>
      </c>
      <c r="AR22">
        <v>16.333371599999996</v>
      </c>
      <c r="AS22">
        <v>16.228878014383458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1.2035720000000001</v>
      </c>
      <c r="AZ22">
        <v>0</v>
      </c>
      <c r="BA22">
        <v>0</v>
      </c>
      <c r="BB22">
        <v>2.4483975290697675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864.16541502632356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292.565401071076</v>
      </c>
      <c r="L23">
        <v>17.470125865561094</v>
      </c>
      <c r="M23">
        <v>63.697708682153944</v>
      </c>
      <c r="N23">
        <v>26.395182741978612</v>
      </c>
      <c r="O23">
        <v>73.764299377466585</v>
      </c>
      <c r="P23">
        <v>31.277695602660021</v>
      </c>
      <c r="Q23">
        <v>9.5996085950413228</v>
      </c>
      <c r="R23">
        <v>19.069177545580747</v>
      </c>
      <c r="S23">
        <v>11.721079119083395</v>
      </c>
      <c r="T23">
        <v>1.4118116363636364</v>
      </c>
      <c r="U23">
        <v>59.76062989548906</v>
      </c>
      <c r="V23">
        <v>8.7990857142857148</v>
      </c>
      <c r="W23">
        <v>19.607573997984773</v>
      </c>
      <c r="X23">
        <v>62.638981106359111</v>
      </c>
      <c r="Y23">
        <v>0</v>
      </c>
      <c r="Z23">
        <v>2.7691555509090899</v>
      </c>
      <c r="AA23">
        <v>5.9390165670886086</v>
      </c>
      <c r="AB23">
        <v>6.9395679238632848</v>
      </c>
      <c r="AC23">
        <v>4.971164818699827</v>
      </c>
      <c r="AD23">
        <v>0</v>
      </c>
      <c r="AE23">
        <v>8.4531856070507896</v>
      </c>
      <c r="AF23">
        <v>13.216472362546886</v>
      </c>
      <c r="AG23">
        <v>32.581827610033201</v>
      </c>
      <c r="AH23">
        <v>0</v>
      </c>
      <c r="AI23">
        <v>0</v>
      </c>
      <c r="AJ23">
        <v>0</v>
      </c>
      <c r="AK23">
        <v>29.167447110165494</v>
      </c>
      <c r="AL23">
        <v>18.354700618416519</v>
      </c>
      <c r="AM23">
        <v>4.0753155843658719</v>
      </c>
      <c r="AN23">
        <v>4.0540662175353688E-2</v>
      </c>
      <c r="AO23">
        <v>0</v>
      </c>
      <c r="AP23">
        <v>0</v>
      </c>
      <c r="AQ23">
        <v>24.836406793323125</v>
      </c>
      <c r="AR23">
        <v>14.4667007356884</v>
      </c>
      <c r="AS23">
        <v>16.228878014383458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1.2035720000000001</v>
      </c>
      <c r="AZ23">
        <v>0</v>
      </c>
      <c r="BA23">
        <v>0</v>
      </c>
      <c r="BB23">
        <v>2.4483975290697675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883.47071043886353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302.18838121929059</v>
      </c>
      <c r="L24">
        <v>17.470125865561094</v>
      </c>
      <c r="M24">
        <v>63.697708682153944</v>
      </c>
      <c r="N24">
        <v>26.395182741978612</v>
      </c>
      <c r="O24">
        <v>73.764299377466585</v>
      </c>
      <c r="P24">
        <v>31.277695602660021</v>
      </c>
      <c r="Q24">
        <v>9.5996085950413228</v>
      </c>
      <c r="R24">
        <v>19.069177545580747</v>
      </c>
      <c r="S24">
        <v>11.721079119083395</v>
      </c>
      <c r="T24">
        <v>1.4118116363636364</v>
      </c>
      <c r="U24">
        <v>59.76062989548906</v>
      </c>
      <c r="V24">
        <v>8.7990857142857148</v>
      </c>
      <c r="W24">
        <v>19.607573997984773</v>
      </c>
      <c r="X24">
        <v>62.638981106359111</v>
      </c>
      <c r="Y24">
        <v>0</v>
      </c>
      <c r="Z24">
        <v>2.7691555509090899</v>
      </c>
      <c r="AA24">
        <v>11.878033134177217</v>
      </c>
      <c r="AB24">
        <v>6.9395679238632848</v>
      </c>
      <c r="AC24">
        <v>4.971164818699827</v>
      </c>
      <c r="AD24">
        <v>0</v>
      </c>
      <c r="AE24">
        <v>8.4531856070507896</v>
      </c>
      <c r="AF24">
        <v>13.216472362546886</v>
      </c>
      <c r="AG24">
        <v>32.581827610033201</v>
      </c>
      <c r="AH24">
        <v>9.5392224586920538</v>
      </c>
      <c r="AI24">
        <v>0</v>
      </c>
      <c r="AJ24">
        <v>0</v>
      </c>
      <c r="AK24">
        <v>29.167447110165494</v>
      </c>
      <c r="AL24">
        <v>18.354700618416519</v>
      </c>
      <c r="AM24">
        <v>4.0753155843658719</v>
      </c>
      <c r="AN24">
        <v>4.0540662175353688E-2</v>
      </c>
      <c r="AO24">
        <v>0</v>
      </c>
      <c r="AP24">
        <v>0</v>
      </c>
      <c r="AQ24">
        <v>24.836406793323125</v>
      </c>
      <c r="AR24">
        <v>14.4667007356884</v>
      </c>
      <c r="AS24">
        <v>16.228878014383458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1.2035720000000001</v>
      </c>
      <c r="AZ24">
        <v>0</v>
      </c>
      <c r="BA24">
        <v>0.38000549397590355</v>
      </c>
      <c r="BB24">
        <v>2.4483975290697675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908.95193510683487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344.54051451878354</v>
      </c>
      <c r="L25">
        <v>17.470125865561094</v>
      </c>
      <c r="M25">
        <v>63.697708682153944</v>
      </c>
      <c r="N25">
        <v>26.395182741978612</v>
      </c>
      <c r="O25">
        <v>73.764299377466585</v>
      </c>
      <c r="P25">
        <v>31.277695602660021</v>
      </c>
      <c r="Q25">
        <v>9.5996085950413228</v>
      </c>
      <c r="R25">
        <v>19.069177545580747</v>
      </c>
      <c r="S25">
        <v>11.721079119083395</v>
      </c>
      <c r="T25">
        <v>1.4118116363636364</v>
      </c>
      <c r="U25">
        <v>59.76062989548906</v>
      </c>
      <c r="V25">
        <v>8.7990857142857148</v>
      </c>
      <c r="W25">
        <v>19.607573997984773</v>
      </c>
      <c r="X25">
        <v>62.638981106359111</v>
      </c>
      <c r="Y25">
        <v>0</v>
      </c>
      <c r="Z25">
        <v>2.7691555509090899</v>
      </c>
      <c r="AA25">
        <v>11.878033134177217</v>
      </c>
      <c r="AB25">
        <v>6.9395679238632848</v>
      </c>
      <c r="AC25">
        <v>4.971164818699827</v>
      </c>
      <c r="AD25">
        <v>0</v>
      </c>
      <c r="AE25">
        <v>8.4531856070507896</v>
      </c>
      <c r="AF25">
        <v>13.216472362546886</v>
      </c>
      <c r="AG25">
        <v>32.581827610033201</v>
      </c>
      <c r="AH25">
        <v>9.5392224586920538</v>
      </c>
      <c r="AI25">
        <v>0</v>
      </c>
      <c r="AJ25">
        <v>0</v>
      </c>
      <c r="AK25">
        <v>29.167447110165494</v>
      </c>
      <c r="AL25">
        <v>18.354700618416519</v>
      </c>
      <c r="AM25">
        <v>4.0753155843658719</v>
      </c>
      <c r="AN25">
        <v>4.0540662175353688E-2</v>
      </c>
      <c r="AO25">
        <v>0</v>
      </c>
      <c r="AP25">
        <v>0</v>
      </c>
      <c r="AQ25">
        <v>24.836406793323125</v>
      </c>
      <c r="AR25">
        <v>14.4667007356884</v>
      </c>
      <c r="AS25">
        <v>16.228878014383458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1.2035720000000001</v>
      </c>
      <c r="AZ25">
        <v>0</v>
      </c>
      <c r="BA25">
        <v>0.38000549397590355</v>
      </c>
      <c r="BB25">
        <v>2.4483975290697675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951.30406840632781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370.52696042911879</v>
      </c>
      <c r="L26">
        <v>17.470125865561094</v>
      </c>
      <c r="M26">
        <v>63.697708682153944</v>
      </c>
      <c r="N26">
        <v>26.395182741978612</v>
      </c>
      <c r="O26">
        <v>73.764299377466585</v>
      </c>
      <c r="P26">
        <v>31.277695602660021</v>
      </c>
      <c r="Q26">
        <v>9.5996085950413228</v>
      </c>
      <c r="R26">
        <v>19.069177545580747</v>
      </c>
      <c r="S26">
        <v>11.721079119083395</v>
      </c>
      <c r="T26">
        <v>1.4118116363636364</v>
      </c>
      <c r="U26">
        <v>59.76062989548906</v>
      </c>
      <c r="V26">
        <v>8.7990857142857148</v>
      </c>
      <c r="W26">
        <v>19.607573997984773</v>
      </c>
      <c r="X26">
        <v>62.638981106359111</v>
      </c>
      <c r="Y26">
        <v>0</v>
      </c>
      <c r="Z26">
        <v>2.7691555509090899</v>
      </c>
      <c r="AA26">
        <v>11.878033134177217</v>
      </c>
      <c r="AB26">
        <v>6.9395679238632848</v>
      </c>
      <c r="AC26">
        <v>4.971164818699827</v>
      </c>
      <c r="AD26">
        <v>0</v>
      </c>
      <c r="AE26">
        <v>8.4531856070507896</v>
      </c>
      <c r="AF26">
        <v>13.216472362546886</v>
      </c>
      <c r="AG26">
        <v>32.581827610033201</v>
      </c>
      <c r="AH26">
        <v>9.5392224586920538</v>
      </c>
      <c r="AI26">
        <v>0</v>
      </c>
      <c r="AJ26">
        <v>0</v>
      </c>
      <c r="AK26">
        <v>29.167447110165494</v>
      </c>
      <c r="AL26">
        <v>18.354700618416519</v>
      </c>
      <c r="AM26">
        <v>4.0753155843658719</v>
      </c>
      <c r="AN26">
        <v>4.0540662175353688E-2</v>
      </c>
      <c r="AO26">
        <v>0</v>
      </c>
      <c r="AP26">
        <v>0</v>
      </c>
      <c r="AQ26">
        <v>24.836406793323125</v>
      </c>
      <c r="AR26">
        <v>14.4667007356884</v>
      </c>
      <c r="AS26">
        <v>16.228878014383458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1.2035720000000001</v>
      </c>
      <c r="AZ26">
        <v>0</v>
      </c>
      <c r="BA26">
        <v>0.38000549397590355</v>
      </c>
      <c r="BB26">
        <v>2.4483975290697675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977.29051431666301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461.95260925074012</v>
      </c>
      <c r="L27">
        <v>17.470125865561094</v>
      </c>
      <c r="M27">
        <v>63.697708682153944</v>
      </c>
      <c r="N27">
        <v>26.395182741978612</v>
      </c>
      <c r="O27">
        <v>73.764299377466585</v>
      </c>
      <c r="P27">
        <v>31.277695602660021</v>
      </c>
      <c r="Q27">
        <v>9.5996085950413228</v>
      </c>
      <c r="R27">
        <v>19.069177545580747</v>
      </c>
      <c r="S27">
        <v>11.721079119083395</v>
      </c>
      <c r="T27">
        <v>1.4118116363636364</v>
      </c>
      <c r="U27">
        <v>59.76062989548906</v>
      </c>
      <c r="V27">
        <v>8.7990857142857148</v>
      </c>
      <c r="W27">
        <v>19.607573997984773</v>
      </c>
      <c r="X27">
        <v>62.638981106359111</v>
      </c>
      <c r="Y27">
        <v>0</v>
      </c>
      <c r="Z27">
        <v>5.5122746469090895</v>
      </c>
      <c r="AA27">
        <v>11.878033134177217</v>
      </c>
      <c r="AB27">
        <v>6.9395679238632848</v>
      </c>
      <c r="AC27">
        <v>4.971164818699827</v>
      </c>
      <c r="AD27">
        <v>4.045289060444369</v>
      </c>
      <c r="AE27">
        <v>8.4531856070507896</v>
      </c>
      <c r="AF27">
        <v>13.216472362546886</v>
      </c>
      <c r="AG27">
        <v>32.581827610033201</v>
      </c>
      <c r="AH27">
        <v>9.5392224586920538</v>
      </c>
      <c r="AI27">
        <v>1.6347707683159229</v>
      </c>
      <c r="AJ27">
        <v>0</v>
      </c>
      <c r="AK27">
        <v>29.167447110165494</v>
      </c>
      <c r="AL27">
        <v>18.354700618416519</v>
      </c>
      <c r="AM27">
        <v>7.9169803002992092</v>
      </c>
      <c r="AN27">
        <v>4.0540662175353688E-2</v>
      </c>
      <c r="AO27">
        <v>0</v>
      </c>
      <c r="AP27">
        <v>0</v>
      </c>
      <c r="AQ27">
        <v>24.836406793323125</v>
      </c>
      <c r="AR27">
        <v>16.333371599999996</v>
      </c>
      <c r="AS27">
        <v>16.228878014383458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1.2035720000000001</v>
      </c>
      <c r="AZ27">
        <v>0</v>
      </c>
      <c r="BA27">
        <v>0.38000549397590355</v>
      </c>
      <c r="BB27">
        <v>2.4483975290697675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1082.8476776432894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492.79112090702313</v>
      </c>
      <c r="L28">
        <v>17.470125865561094</v>
      </c>
      <c r="M28">
        <v>63.697708682153944</v>
      </c>
      <c r="N28">
        <v>26.395182741978612</v>
      </c>
      <c r="O28">
        <v>73.764299377466585</v>
      </c>
      <c r="P28">
        <v>31.277695602660021</v>
      </c>
      <c r="Q28">
        <v>9.5996085950413228</v>
      </c>
      <c r="R28">
        <v>19.069177545580747</v>
      </c>
      <c r="S28">
        <v>11.721079119083395</v>
      </c>
      <c r="T28">
        <v>1.4118116363636364</v>
      </c>
      <c r="U28">
        <v>59.76062989548906</v>
      </c>
      <c r="V28">
        <v>8.7990857142857148</v>
      </c>
      <c r="W28">
        <v>19.607573997984773</v>
      </c>
      <c r="X28">
        <v>62.638981106359111</v>
      </c>
      <c r="Y28">
        <v>0</v>
      </c>
      <c r="Z28">
        <v>5.5122746469090895</v>
      </c>
      <c r="AA28">
        <v>11.878033134177217</v>
      </c>
      <c r="AB28">
        <v>6.9395679238632848</v>
      </c>
      <c r="AC28">
        <v>4.971164818699827</v>
      </c>
      <c r="AD28">
        <v>8.0905776757373147</v>
      </c>
      <c r="AE28">
        <v>8.4531856070507896</v>
      </c>
      <c r="AF28">
        <v>13.216472362546886</v>
      </c>
      <c r="AG28">
        <v>32.581827610033201</v>
      </c>
      <c r="AH28">
        <v>9.5392224586920538</v>
      </c>
      <c r="AI28">
        <v>1.6347707683159229</v>
      </c>
      <c r="AJ28">
        <v>0</v>
      </c>
      <c r="AK28">
        <v>29.167447110165494</v>
      </c>
      <c r="AL28">
        <v>18.354700618416519</v>
      </c>
      <c r="AM28">
        <v>8.0528243459716009</v>
      </c>
      <c r="AN28">
        <v>4.0540662175353688E-2</v>
      </c>
      <c r="AO28">
        <v>0</v>
      </c>
      <c r="AP28">
        <v>0</v>
      </c>
      <c r="AQ28">
        <v>24.836406793323125</v>
      </c>
      <c r="AR28">
        <v>16.333371599999996</v>
      </c>
      <c r="AS28">
        <v>16.228878014383458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1.2035720000000001</v>
      </c>
      <c r="AZ28">
        <v>0.8217861428571428</v>
      </c>
      <c r="BA28">
        <v>0.38000549397590355</v>
      </c>
      <c r="BB28">
        <v>2.4483975290697675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1118.6891081033948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492.79112090702313</v>
      </c>
      <c r="L29">
        <v>17.470125865561094</v>
      </c>
      <c r="M29">
        <v>63.697708682153944</v>
      </c>
      <c r="N29">
        <v>26.395182741978612</v>
      </c>
      <c r="O29">
        <v>73.764299377466585</v>
      </c>
      <c r="P29">
        <v>31.277695602660021</v>
      </c>
      <c r="Q29">
        <v>9.5996085950413228</v>
      </c>
      <c r="R29">
        <v>19.069177545580747</v>
      </c>
      <c r="S29">
        <v>11.721079119083395</v>
      </c>
      <c r="T29">
        <v>1.4118116363636364</v>
      </c>
      <c r="U29">
        <v>59.76062989548906</v>
      </c>
      <c r="V29">
        <v>8.7990857142857148</v>
      </c>
      <c r="W29">
        <v>19.607573997984773</v>
      </c>
      <c r="X29">
        <v>62.638981106359111</v>
      </c>
      <c r="Y29">
        <v>0</v>
      </c>
      <c r="Z29">
        <v>8.2684119703636352</v>
      </c>
      <c r="AA29">
        <v>11.878033134177217</v>
      </c>
      <c r="AB29">
        <v>6.9395679238632848</v>
      </c>
      <c r="AC29">
        <v>4.971164818699827</v>
      </c>
      <c r="AD29">
        <v>13.988609210443975</v>
      </c>
      <c r="AE29">
        <v>8.4531856070507896</v>
      </c>
      <c r="AF29">
        <v>13.216472362546886</v>
      </c>
      <c r="AG29">
        <v>32.581827610033201</v>
      </c>
      <c r="AH29">
        <v>9.5392224586920538</v>
      </c>
      <c r="AI29">
        <v>8.3987967652388349</v>
      </c>
      <c r="AJ29">
        <v>0</v>
      </c>
      <c r="AK29">
        <v>29.167447110165494</v>
      </c>
      <c r="AL29">
        <v>18.354700618416519</v>
      </c>
      <c r="AM29">
        <v>8.0528243459716009</v>
      </c>
      <c r="AN29">
        <v>4.0540662175353688E-2</v>
      </c>
      <c r="AO29">
        <v>0</v>
      </c>
      <c r="AP29">
        <v>0</v>
      </c>
      <c r="AQ29">
        <v>24.836406793323125</v>
      </c>
      <c r="AR29">
        <v>14.4667007356884</v>
      </c>
      <c r="AS29">
        <v>16.228878014383458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1.2035720000000001</v>
      </c>
      <c r="AZ29">
        <v>1.8487719827586206</v>
      </c>
      <c r="BA29">
        <v>0.38000549397590355</v>
      </c>
      <c r="BB29">
        <v>2.4483975290697675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1133.267617934069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492.79112090702313</v>
      </c>
      <c r="L30">
        <v>17.470125865561094</v>
      </c>
      <c r="M30">
        <v>63.697708682153944</v>
      </c>
      <c r="N30">
        <v>26.395182741978612</v>
      </c>
      <c r="O30">
        <v>73.764299377466585</v>
      </c>
      <c r="P30">
        <v>31.277695602660021</v>
      </c>
      <c r="Q30">
        <v>9.5996085950413228</v>
      </c>
      <c r="R30">
        <v>19.069177545580747</v>
      </c>
      <c r="S30">
        <v>11.721079119083395</v>
      </c>
      <c r="T30">
        <v>1.4118116363636364</v>
      </c>
      <c r="U30">
        <v>59.76062989548906</v>
      </c>
      <c r="V30">
        <v>8.7990857142857148</v>
      </c>
      <c r="W30">
        <v>19.607573997984773</v>
      </c>
      <c r="X30">
        <v>62.638981106359111</v>
      </c>
      <c r="Y30">
        <v>0</v>
      </c>
      <c r="Z30">
        <v>8.2684119703636352</v>
      </c>
      <c r="AA30">
        <v>11.878033134177217</v>
      </c>
      <c r="AB30">
        <v>6.9395679238632848</v>
      </c>
      <c r="AC30">
        <v>4.971164818699827</v>
      </c>
      <c r="AD30">
        <v>13.988609210443975</v>
      </c>
      <c r="AE30">
        <v>8.4531856070507896</v>
      </c>
      <c r="AF30">
        <v>13.216472362546886</v>
      </c>
      <c r="AG30">
        <v>32.581827610033201</v>
      </c>
      <c r="AH30">
        <v>19.078445362136193</v>
      </c>
      <c r="AI30">
        <v>8.3987967652388349</v>
      </c>
      <c r="AJ30">
        <v>0</v>
      </c>
      <c r="AK30">
        <v>29.167447110165494</v>
      </c>
      <c r="AL30">
        <v>18.354700618416519</v>
      </c>
      <c r="AM30">
        <v>8.0528243459716009</v>
      </c>
      <c r="AN30">
        <v>4.0540662175353688E-2</v>
      </c>
      <c r="AO30">
        <v>0</v>
      </c>
      <c r="AP30">
        <v>0</v>
      </c>
      <c r="AQ30">
        <v>16.888756438090034</v>
      </c>
      <c r="AR30">
        <v>14.4667007356884</v>
      </c>
      <c r="AS30">
        <v>16.228878014383458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1.2035720000000001</v>
      </c>
      <c r="AZ30">
        <v>1.8487719827586206</v>
      </c>
      <c r="BA30">
        <v>0.76001144578313251</v>
      </c>
      <c r="BB30">
        <v>2.4483975290697675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1135.2391964340875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433.08112648790683</v>
      </c>
      <c r="L31">
        <v>17.470125865561094</v>
      </c>
      <c r="M31">
        <v>63.697708682153944</v>
      </c>
      <c r="N31">
        <v>26.395182741978612</v>
      </c>
      <c r="O31">
        <v>73.764299377466585</v>
      </c>
      <c r="P31">
        <v>31.277695602660021</v>
      </c>
      <c r="Q31">
        <v>9.5996085950413228</v>
      </c>
      <c r="R31">
        <v>19.069177545580747</v>
      </c>
      <c r="S31">
        <v>11.721079119083395</v>
      </c>
      <c r="T31">
        <v>1.4118116363636364</v>
      </c>
      <c r="U31">
        <v>59.76062989548906</v>
      </c>
      <c r="V31">
        <v>8.7990857142857148</v>
      </c>
      <c r="W31">
        <v>19.607573997984773</v>
      </c>
      <c r="X31">
        <v>62.638981106359111</v>
      </c>
      <c r="Y31">
        <v>0</v>
      </c>
      <c r="Z31">
        <v>8.2684119703636352</v>
      </c>
      <c r="AA31">
        <v>10.018584000000002</v>
      </c>
      <c r="AB31">
        <v>6.9395679238632848</v>
      </c>
      <c r="AC31">
        <v>4.971164818699827</v>
      </c>
      <c r="AD31">
        <v>13.988609210443975</v>
      </c>
      <c r="AE31">
        <v>8.4531856070507896</v>
      </c>
      <c r="AF31">
        <v>13.216472362546886</v>
      </c>
      <c r="AG31">
        <v>32.581827610033201</v>
      </c>
      <c r="AH31">
        <v>19.078445362136193</v>
      </c>
      <c r="AI31">
        <v>8.3987967652388349</v>
      </c>
      <c r="AJ31">
        <v>0</v>
      </c>
      <c r="AK31">
        <v>29.167447110165494</v>
      </c>
      <c r="AL31">
        <v>18.354700618416519</v>
      </c>
      <c r="AM31">
        <v>8.0528243459716009</v>
      </c>
      <c r="AN31">
        <v>4.0540662175353688E-2</v>
      </c>
      <c r="AO31">
        <v>0</v>
      </c>
      <c r="AP31">
        <v>0</v>
      </c>
      <c r="AQ31">
        <v>8.4443785429194662</v>
      </c>
      <c r="AR31">
        <v>14.4667007356884</v>
      </c>
      <c r="AS31">
        <v>16.228878014383458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1.2035720000000001</v>
      </c>
      <c r="AZ31">
        <v>1.8487719827586206</v>
      </c>
      <c r="BA31">
        <v>0.76001144578313251</v>
      </c>
      <c r="BB31">
        <v>2.4483975290697675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1065.2253749856231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384.96108818691187</v>
      </c>
      <c r="L32">
        <v>17.470125865561094</v>
      </c>
      <c r="M32">
        <v>63.697708682153944</v>
      </c>
      <c r="N32">
        <v>26.395182741978612</v>
      </c>
      <c r="O32">
        <v>73.764299377466585</v>
      </c>
      <c r="P32">
        <v>31.277695602660021</v>
      </c>
      <c r="Q32">
        <v>9.5996085950413228</v>
      </c>
      <c r="R32">
        <v>19.069177545580747</v>
      </c>
      <c r="S32">
        <v>11.721079119083395</v>
      </c>
      <c r="T32">
        <v>1.4118116363636364</v>
      </c>
      <c r="U32">
        <v>59.76062989548906</v>
      </c>
      <c r="V32">
        <v>8.7990857142857148</v>
      </c>
      <c r="W32">
        <v>19.607573997984773</v>
      </c>
      <c r="X32">
        <v>62.638981106359111</v>
      </c>
      <c r="Y32">
        <v>0</v>
      </c>
      <c r="Z32">
        <v>8.2684119703636352</v>
      </c>
      <c r="AA32">
        <v>10.018584000000002</v>
      </c>
      <c r="AB32">
        <v>6.9395679238632848</v>
      </c>
      <c r="AC32">
        <v>4.971164818699827</v>
      </c>
      <c r="AD32">
        <v>13.988609210443975</v>
      </c>
      <c r="AE32">
        <v>8.4531856070507896</v>
      </c>
      <c r="AF32">
        <v>5.8739879372884012</v>
      </c>
      <c r="AG32">
        <v>32.581827610033201</v>
      </c>
      <c r="AH32">
        <v>19.078445362136193</v>
      </c>
      <c r="AI32">
        <v>8.3987967652388349</v>
      </c>
      <c r="AJ32">
        <v>0</v>
      </c>
      <c r="AK32">
        <v>29.167447110165494</v>
      </c>
      <c r="AL32">
        <v>18.354700618416519</v>
      </c>
      <c r="AM32">
        <v>8.0528243459716009</v>
      </c>
      <c r="AN32">
        <v>4.0540662175353688E-2</v>
      </c>
      <c r="AO32">
        <v>0</v>
      </c>
      <c r="AP32">
        <v>0</v>
      </c>
      <c r="AQ32">
        <v>0</v>
      </c>
      <c r="AR32">
        <v>14.4667007356884</v>
      </c>
      <c r="AS32">
        <v>16.228878014383458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1.2035720000000001</v>
      </c>
      <c r="AZ32">
        <v>1.8487719827586206</v>
      </c>
      <c r="BA32">
        <v>0.76001144578313251</v>
      </c>
      <c r="BB32">
        <v>2.4483975290697675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1001.3184737164504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350.00143925799409</v>
      </c>
      <c r="L33">
        <v>17.470125865561094</v>
      </c>
      <c r="M33">
        <v>63.697708682153944</v>
      </c>
      <c r="N33">
        <v>26.395182741978612</v>
      </c>
      <c r="O33">
        <v>73.764299377466585</v>
      </c>
      <c r="P33">
        <v>31.277695602660021</v>
      </c>
      <c r="Q33">
        <v>9.5996085950413228</v>
      </c>
      <c r="R33">
        <v>19.069177545580747</v>
      </c>
      <c r="S33">
        <v>11.721079119083395</v>
      </c>
      <c r="T33">
        <v>1.4118116363636364</v>
      </c>
      <c r="U33">
        <v>59.76062989548906</v>
      </c>
      <c r="V33">
        <v>8.7990857142857148</v>
      </c>
      <c r="W33">
        <v>19.607573997984773</v>
      </c>
      <c r="X33">
        <v>62.638981106359111</v>
      </c>
      <c r="Y33">
        <v>0</v>
      </c>
      <c r="Z33">
        <v>5.5122746469090895</v>
      </c>
      <c r="AA33">
        <v>10.018584000000002</v>
      </c>
      <c r="AB33">
        <v>6.9395679238632848</v>
      </c>
      <c r="AC33">
        <v>4.971164818699827</v>
      </c>
      <c r="AD33">
        <v>9.3257397703969325</v>
      </c>
      <c r="AE33">
        <v>8.4531856070507896</v>
      </c>
      <c r="AF33">
        <v>5.8739879372884012</v>
      </c>
      <c r="AG33">
        <v>32.581827610033201</v>
      </c>
      <c r="AH33">
        <v>19.078445362136193</v>
      </c>
      <c r="AI33">
        <v>8.3987967652388349</v>
      </c>
      <c r="AJ33">
        <v>0</v>
      </c>
      <c r="AK33">
        <v>29.167447110165494</v>
      </c>
      <c r="AL33">
        <v>18.354700618416519</v>
      </c>
      <c r="AM33">
        <v>8.0528243459716009</v>
      </c>
      <c r="AN33">
        <v>4.0540662175353688E-2</v>
      </c>
      <c r="AO33">
        <v>0</v>
      </c>
      <c r="AP33">
        <v>0</v>
      </c>
      <c r="AQ33">
        <v>0</v>
      </c>
      <c r="AR33">
        <v>16.333371599999996</v>
      </c>
      <c r="AS33">
        <v>16.228878014383458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1.2035720000000001</v>
      </c>
      <c r="AZ33">
        <v>1.8487719827586206</v>
      </c>
      <c r="BA33">
        <v>0.76001144578313251</v>
      </c>
      <c r="BB33">
        <v>2.4483975290697675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960.80648888834253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271.39898895872653</v>
      </c>
      <c r="L34">
        <v>9.60011181823171</v>
      </c>
      <c r="M34">
        <v>63.697708682153944</v>
      </c>
      <c r="N34">
        <v>26.395182741978612</v>
      </c>
      <c r="O34">
        <v>73.764299377466585</v>
      </c>
      <c r="P34">
        <v>31.277695602660021</v>
      </c>
      <c r="Q34">
        <v>5.2791667632850245</v>
      </c>
      <c r="R34">
        <v>19.069177545580747</v>
      </c>
      <c r="S34">
        <v>6.4478415629228687</v>
      </c>
      <c r="T34">
        <v>0.77906266666666668</v>
      </c>
      <c r="U34">
        <v>59.76062989548906</v>
      </c>
      <c r="V34">
        <v>8.7990857142857148</v>
      </c>
      <c r="W34">
        <v>19.607573997984773</v>
      </c>
      <c r="X34">
        <v>62.638981106359111</v>
      </c>
      <c r="Y34">
        <v>0</v>
      </c>
      <c r="Z34">
        <v>5.5122746469090895</v>
      </c>
      <c r="AA34">
        <v>10.018584000000002</v>
      </c>
      <c r="AB34">
        <v>6.9395679238632848</v>
      </c>
      <c r="AC34">
        <v>4.971164818699827</v>
      </c>
      <c r="AD34">
        <v>4.6520820856474581</v>
      </c>
      <c r="AE34">
        <v>8.4531856070507896</v>
      </c>
      <c r="AF34">
        <v>5.8739879372884012</v>
      </c>
      <c r="AG34">
        <v>32.581827610033201</v>
      </c>
      <c r="AH34">
        <v>9.5392224586920538</v>
      </c>
      <c r="AI34">
        <v>8.3987967652388349</v>
      </c>
      <c r="AJ34">
        <v>0</v>
      </c>
      <c r="AK34">
        <v>29.167447110165494</v>
      </c>
      <c r="AL34">
        <v>18.354700618416519</v>
      </c>
      <c r="AM34">
        <v>8.0528243459716009</v>
      </c>
      <c r="AN34">
        <v>4.0540662175353688E-2</v>
      </c>
      <c r="AO34">
        <v>0</v>
      </c>
      <c r="AP34">
        <v>0</v>
      </c>
      <c r="AQ34">
        <v>0</v>
      </c>
      <c r="AR34">
        <v>16.333371599999996</v>
      </c>
      <c r="AS34">
        <v>16.228878014383458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1.2035720000000001</v>
      </c>
      <c r="AZ34">
        <v>1.8487719827586206</v>
      </c>
      <c r="BA34">
        <v>0.38000549397590355</v>
      </c>
      <c r="BB34">
        <v>2.4483975290697675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849.5147096441309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271.39898895872653</v>
      </c>
      <c r="L35">
        <v>9.6002961527214996</v>
      </c>
      <c r="M35">
        <v>63.697708682153944</v>
      </c>
      <c r="N35">
        <v>26.395182741978612</v>
      </c>
      <c r="O35">
        <v>73.764299377466585</v>
      </c>
      <c r="P35">
        <v>31.277695602660021</v>
      </c>
      <c r="Q35">
        <v>5.2710051972018652</v>
      </c>
      <c r="R35">
        <v>10.485763519627412</v>
      </c>
      <c r="S35">
        <v>6.4454719140416437</v>
      </c>
      <c r="T35">
        <v>0.77906266666666668</v>
      </c>
      <c r="U35">
        <v>59.76062989548906</v>
      </c>
      <c r="V35">
        <v>8.7902801750841757</v>
      </c>
      <c r="W35">
        <v>19.607573997984773</v>
      </c>
      <c r="X35">
        <v>62.638981106359111</v>
      </c>
      <c r="Y35">
        <v>0</v>
      </c>
      <c r="Z35">
        <v>5.5122746469090895</v>
      </c>
      <c r="AA35">
        <v>10.018584000000002</v>
      </c>
      <c r="AB35">
        <v>6.9395679238632848</v>
      </c>
      <c r="AC35">
        <v>4.971164818699827</v>
      </c>
      <c r="AD35">
        <v>4.6183716587926789</v>
      </c>
      <c r="AE35">
        <v>8.4531856070507896</v>
      </c>
      <c r="AF35">
        <v>5.8739879372884012</v>
      </c>
      <c r="AG35">
        <v>32.581827610033201</v>
      </c>
      <c r="AH35">
        <v>9.5392224586920538</v>
      </c>
      <c r="AI35">
        <v>1.6347707683159229</v>
      </c>
      <c r="AJ35">
        <v>0</v>
      </c>
      <c r="AK35">
        <v>29.167447110165494</v>
      </c>
      <c r="AL35">
        <v>9.1773503092082596</v>
      </c>
      <c r="AM35">
        <v>8.0528243459716009</v>
      </c>
      <c r="AN35">
        <v>4.0540662175353688E-2</v>
      </c>
      <c r="AO35">
        <v>0</v>
      </c>
      <c r="AP35">
        <v>0</v>
      </c>
      <c r="AQ35">
        <v>0</v>
      </c>
      <c r="AR35">
        <v>14.933368232155793</v>
      </c>
      <c r="AS35">
        <v>16.228878014383458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1.2035720000000001</v>
      </c>
      <c r="AZ35">
        <v>0.8217861428571428</v>
      </c>
      <c r="BA35">
        <v>0.38000549397590355</v>
      </c>
      <c r="BB35">
        <v>2.4483975290697675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822.51006725776972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271.39898895872653</v>
      </c>
      <c r="L36">
        <v>9.6003391380484473</v>
      </c>
      <c r="M36">
        <v>63.697708682153944</v>
      </c>
      <c r="N36">
        <v>26.395182741978612</v>
      </c>
      <c r="O36">
        <v>73.764299377466585</v>
      </c>
      <c r="P36">
        <v>31.277695602660021</v>
      </c>
      <c r="Q36">
        <v>5.2710051972018652</v>
      </c>
      <c r="R36">
        <v>10.485763519627412</v>
      </c>
      <c r="S36">
        <v>6.4454719140416437</v>
      </c>
      <c r="T36">
        <v>0.77906266666666668</v>
      </c>
      <c r="U36">
        <v>59.76062989548906</v>
      </c>
      <c r="V36">
        <v>4.8299675909090913</v>
      </c>
      <c r="W36">
        <v>19.607573997984773</v>
      </c>
      <c r="X36">
        <v>62.638981106359111</v>
      </c>
      <c r="Y36">
        <v>0</v>
      </c>
      <c r="Z36">
        <v>5.5122746469090895</v>
      </c>
      <c r="AA36">
        <v>10.018584000000002</v>
      </c>
      <c r="AB36">
        <v>6.9395679238632848</v>
      </c>
      <c r="AC36">
        <v>4.971164818699827</v>
      </c>
      <c r="AD36">
        <v>0</v>
      </c>
      <c r="AE36">
        <v>8.4531856070507896</v>
      </c>
      <c r="AF36">
        <v>5.8739879372884012</v>
      </c>
      <c r="AG36">
        <v>32.581827610033201</v>
      </c>
      <c r="AH36">
        <v>9.5392224586920538</v>
      </c>
      <c r="AI36">
        <v>1.6347707683159229</v>
      </c>
      <c r="AJ36">
        <v>0</v>
      </c>
      <c r="AK36">
        <v>29.167447110165494</v>
      </c>
      <c r="AL36">
        <v>9.1773503092082596</v>
      </c>
      <c r="AM36">
        <v>8.0528243459716009</v>
      </c>
      <c r="AN36">
        <v>4.0540662175353688E-2</v>
      </c>
      <c r="AO36">
        <v>0</v>
      </c>
      <c r="AP36">
        <v>0</v>
      </c>
      <c r="AQ36">
        <v>0</v>
      </c>
      <c r="AR36">
        <v>14.933368232155793</v>
      </c>
      <c r="AS36">
        <v>16.228878014383458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1.2035720000000001</v>
      </c>
      <c r="AZ36">
        <v>0</v>
      </c>
      <c r="BA36">
        <v>0.38000549397590355</v>
      </c>
      <c r="BB36">
        <v>2.2585218023255811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812.9197641305276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271.39898895872653</v>
      </c>
      <c r="L37">
        <v>9.6002654085470081</v>
      </c>
      <c r="M37">
        <v>63.697708682153944</v>
      </c>
      <c r="N37">
        <v>26.395182741978612</v>
      </c>
      <c r="O37">
        <v>73.764299377466585</v>
      </c>
      <c r="P37">
        <v>31.277695602660021</v>
      </c>
      <c r="Q37">
        <v>5.2710051972018652</v>
      </c>
      <c r="R37">
        <v>10.485763519627412</v>
      </c>
      <c r="S37">
        <v>6.4454719140416437</v>
      </c>
      <c r="T37">
        <v>0.77906266666666668</v>
      </c>
      <c r="U37">
        <v>59.76062989548906</v>
      </c>
      <c r="V37">
        <v>4.8299675909090913</v>
      </c>
      <c r="W37">
        <v>19.607573997984773</v>
      </c>
      <c r="X37">
        <v>62.638981106359111</v>
      </c>
      <c r="Y37">
        <v>0</v>
      </c>
      <c r="Z37">
        <v>5.5122746469090895</v>
      </c>
      <c r="AA37">
        <v>10.018584000000002</v>
      </c>
      <c r="AB37">
        <v>6.9395679238632848</v>
      </c>
      <c r="AC37">
        <v>4.971164818699827</v>
      </c>
      <c r="AD37">
        <v>0</v>
      </c>
      <c r="AE37">
        <v>8.4531856070507896</v>
      </c>
      <c r="AF37">
        <v>5.8739879372884012</v>
      </c>
      <c r="AG37">
        <v>32.581827610033201</v>
      </c>
      <c r="AH37">
        <v>9.5392224586920538</v>
      </c>
      <c r="AI37">
        <v>1.6347707683159229</v>
      </c>
      <c r="AJ37">
        <v>0</v>
      </c>
      <c r="AK37">
        <v>29.167447110165494</v>
      </c>
      <c r="AL37">
        <v>9.1773503092082596</v>
      </c>
      <c r="AM37">
        <v>8.0528243459716009</v>
      </c>
      <c r="AN37">
        <v>4.0540662175353688E-2</v>
      </c>
      <c r="AO37">
        <v>0</v>
      </c>
      <c r="AP37">
        <v>0</v>
      </c>
      <c r="AQ37">
        <v>0</v>
      </c>
      <c r="AR37">
        <v>14.933368232155793</v>
      </c>
      <c r="AS37">
        <v>16.228878014383458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1.2035720000000001</v>
      </c>
      <c r="AZ37">
        <v>0</v>
      </c>
      <c r="BA37">
        <v>0.38000549397590355</v>
      </c>
      <c r="BB37">
        <v>2.2585218023255811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812.91969040102629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271.39898895872653</v>
      </c>
      <c r="L38">
        <v>9.6002562732876484</v>
      </c>
      <c r="M38">
        <v>63.697708682153944</v>
      </c>
      <c r="N38">
        <v>26.395182741978612</v>
      </c>
      <c r="O38">
        <v>73.764299377466585</v>
      </c>
      <c r="P38">
        <v>31.277695602660021</v>
      </c>
      <c r="Q38">
        <v>5.2710051972018652</v>
      </c>
      <c r="R38">
        <v>10.485763519627412</v>
      </c>
      <c r="S38">
        <v>6.4454719140416437</v>
      </c>
      <c r="T38">
        <v>0.77906266666666668</v>
      </c>
      <c r="U38">
        <v>59.76062989548906</v>
      </c>
      <c r="V38">
        <v>4.8299675909090913</v>
      </c>
      <c r="W38">
        <v>19.607573997984773</v>
      </c>
      <c r="X38">
        <v>62.638981106359111</v>
      </c>
      <c r="Y38">
        <v>0</v>
      </c>
      <c r="Z38">
        <v>5.5122746469090895</v>
      </c>
      <c r="AA38">
        <v>8.8497492000000015</v>
      </c>
      <c r="AB38">
        <v>6.9395679238632848</v>
      </c>
      <c r="AC38">
        <v>4.971164818699827</v>
      </c>
      <c r="AD38">
        <v>0</v>
      </c>
      <c r="AE38">
        <v>8.4531856070507896</v>
      </c>
      <c r="AF38">
        <v>5.8739879372884012</v>
      </c>
      <c r="AG38">
        <v>32.581827610033201</v>
      </c>
      <c r="AH38">
        <v>0</v>
      </c>
      <c r="AI38">
        <v>1.6347707683159229</v>
      </c>
      <c r="AJ38">
        <v>0</v>
      </c>
      <c r="AK38">
        <v>29.167447110165494</v>
      </c>
      <c r="AL38">
        <v>9.1773503092082596</v>
      </c>
      <c r="AM38">
        <v>8.0528243459716009</v>
      </c>
      <c r="AN38">
        <v>4.0540662175353688E-2</v>
      </c>
      <c r="AO38">
        <v>0</v>
      </c>
      <c r="AP38">
        <v>0</v>
      </c>
      <c r="AQ38">
        <v>0</v>
      </c>
      <c r="AR38">
        <v>14.933368232155793</v>
      </c>
      <c r="AS38">
        <v>16.228878014383458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1.2035720000000001</v>
      </c>
      <c r="AZ38">
        <v>0</v>
      </c>
      <c r="BA38">
        <v>0</v>
      </c>
      <c r="BB38">
        <v>2.2585218023255811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801.83161851309899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271.39898895872653</v>
      </c>
      <c r="L39">
        <v>9.6002562732876484</v>
      </c>
      <c r="M39">
        <v>63.697708682153944</v>
      </c>
      <c r="N39">
        <v>26.395182741978612</v>
      </c>
      <c r="O39">
        <v>73.764299377466585</v>
      </c>
      <c r="P39">
        <v>31.277695602660021</v>
      </c>
      <c r="Q39">
        <v>5.2710051972018652</v>
      </c>
      <c r="R39">
        <v>10.485763519627412</v>
      </c>
      <c r="S39">
        <v>6.4454719140416437</v>
      </c>
      <c r="T39">
        <v>0.77906266666666668</v>
      </c>
      <c r="U39">
        <v>59.76062989548906</v>
      </c>
      <c r="V39">
        <v>4.8299675909090913</v>
      </c>
      <c r="W39">
        <v>19.607573997984773</v>
      </c>
      <c r="X39">
        <v>62.638981106359111</v>
      </c>
      <c r="Y39">
        <v>0</v>
      </c>
      <c r="Z39">
        <v>5.5122746469090895</v>
      </c>
      <c r="AA39">
        <v>5.9390165670886086</v>
      </c>
      <c r="AB39">
        <v>6.9395679238632848</v>
      </c>
      <c r="AC39">
        <v>4.971164818699827</v>
      </c>
      <c r="AD39">
        <v>0</v>
      </c>
      <c r="AE39">
        <v>8.4531856070507896</v>
      </c>
      <c r="AF39">
        <v>5.8739879372884012</v>
      </c>
      <c r="AG39">
        <v>32.581827610033201</v>
      </c>
      <c r="AH39">
        <v>0</v>
      </c>
      <c r="AI39">
        <v>1.6347707683159229</v>
      </c>
      <c r="AJ39">
        <v>0</v>
      </c>
      <c r="AK39">
        <v>29.167447110165494</v>
      </c>
      <c r="AL39">
        <v>9.1773503092082596</v>
      </c>
      <c r="AM39">
        <v>8.0528243459716009</v>
      </c>
      <c r="AN39">
        <v>4.0540662175353688E-2</v>
      </c>
      <c r="AO39">
        <v>0</v>
      </c>
      <c r="AP39">
        <v>0</v>
      </c>
      <c r="AQ39">
        <v>0</v>
      </c>
      <c r="AR39">
        <v>14.933368232155793</v>
      </c>
      <c r="AS39">
        <v>16.562873270888034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1.2035720000000001</v>
      </c>
      <c r="AZ39">
        <v>0</v>
      </c>
      <c r="BA39">
        <v>0</v>
      </c>
      <c r="BB39">
        <v>2.2585218023255811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799.25488113669212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271.39898895872653</v>
      </c>
      <c r="L40">
        <v>9.6002562732876484</v>
      </c>
      <c r="M40">
        <v>63.697708682153944</v>
      </c>
      <c r="N40">
        <v>26.395182741978612</v>
      </c>
      <c r="O40">
        <v>73.764299377466585</v>
      </c>
      <c r="P40">
        <v>31.277695602660021</v>
      </c>
      <c r="Q40">
        <v>5.2710051972018652</v>
      </c>
      <c r="R40">
        <v>10.485763519627412</v>
      </c>
      <c r="S40">
        <v>6.4454719140416437</v>
      </c>
      <c r="T40">
        <v>0.77906266666666668</v>
      </c>
      <c r="U40">
        <v>59.76062989548906</v>
      </c>
      <c r="V40">
        <v>4.8299675909090913</v>
      </c>
      <c r="W40">
        <v>19.607573997984773</v>
      </c>
      <c r="X40">
        <v>62.638981106359111</v>
      </c>
      <c r="Y40">
        <v>0</v>
      </c>
      <c r="Z40">
        <v>5.5122746469090895</v>
      </c>
      <c r="AA40">
        <v>5.9390165670886086</v>
      </c>
      <c r="AB40">
        <v>6.9395679238632848</v>
      </c>
      <c r="AC40">
        <v>4.971164818699827</v>
      </c>
      <c r="AD40">
        <v>0</v>
      </c>
      <c r="AE40">
        <v>8.4531856070507896</v>
      </c>
      <c r="AF40">
        <v>5.8739879372884012</v>
      </c>
      <c r="AG40">
        <v>32.581827610033201</v>
      </c>
      <c r="AH40">
        <v>0</v>
      </c>
      <c r="AI40">
        <v>1.6347707683159229</v>
      </c>
      <c r="AJ40">
        <v>0</v>
      </c>
      <c r="AK40">
        <v>29.167447110165494</v>
      </c>
      <c r="AL40">
        <v>9.1773503092082596</v>
      </c>
      <c r="AM40">
        <v>8.0528243459716009</v>
      </c>
      <c r="AN40">
        <v>4.0540662175353688E-2</v>
      </c>
      <c r="AO40">
        <v>0</v>
      </c>
      <c r="AP40">
        <v>0</v>
      </c>
      <c r="AQ40">
        <v>0</v>
      </c>
      <c r="AR40">
        <v>14.933368232155793</v>
      </c>
      <c r="AS40">
        <v>16.562873270888034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1.2035720000000001</v>
      </c>
      <c r="AZ40">
        <v>0</v>
      </c>
      <c r="BA40">
        <v>0</v>
      </c>
      <c r="BB40">
        <v>2.2585218023255811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799.25488113669212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271.39898895872653</v>
      </c>
      <c r="L41">
        <v>9.6002562732876484</v>
      </c>
      <c r="M41">
        <v>63.697708682153944</v>
      </c>
      <c r="N41">
        <v>26.395182741978612</v>
      </c>
      <c r="O41">
        <v>73.764299377466585</v>
      </c>
      <c r="P41">
        <v>31.277695602660021</v>
      </c>
      <c r="Q41">
        <v>5.2710051972018652</v>
      </c>
      <c r="R41">
        <v>10.485763519627412</v>
      </c>
      <c r="S41">
        <v>6.4454719140416437</v>
      </c>
      <c r="T41">
        <v>0.77906266666666668</v>
      </c>
      <c r="U41">
        <v>57.801779556650246</v>
      </c>
      <c r="V41">
        <v>4.8299675909090913</v>
      </c>
      <c r="W41">
        <v>19.607573997984773</v>
      </c>
      <c r="X41">
        <v>62.638981106359111</v>
      </c>
      <c r="Y41">
        <v>0</v>
      </c>
      <c r="Z41">
        <v>5.5122746469090895</v>
      </c>
      <c r="AA41">
        <v>0</v>
      </c>
      <c r="AB41">
        <v>6.9395679238632848</v>
      </c>
      <c r="AC41">
        <v>0</v>
      </c>
      <c r="AD41">
        <v>0</v>
      </c>
      <c r="AE41">
        <v>8.4531856070507896</v>
      </c>
      <c r="AF41">
        <v>5.8739879372884012</v>
      </c>
      <c r="AG41">
        <v>32.581827610033201</v>
      </c>
      <c r="AH41">
        <v>0</v>
      </c>
      <c r="AI41">
        <v>1.6347707683159229</v>
      </c>
      <c r="AJ41">
        <v>0</v>
      </c>
      <c r="AK41">
        <v>29.167447110165494</v>
      </c>
      <c r="AL41">
        <v>1.668609418416523</v>
      </c>
      <c r="AM41">
        <v>8.0528243459716009</v>
      </c>
      <c r="AN41">
        <v>4.0540662175353688E-2</v>
      </c>
      <c r="AO41">
        <v>0</v>
      </c>
      <c r="AP41">
        <v>0</v>
      </c>
      <c r="AQ41">
        <v>0</v>
      </c>
      <c r="AR41">
        <v>14.933368232155793</v>
      </c>
      <c r="AS41">
        <v>16.228878014383458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1.2035720000000001</v>
      </c>
      <c r="AZ41">
        <v>0</v>
      </c>
      <c r="BA41">
        <v>0</v>
      </c>
      <c r="BB41">
        <v>2.2585218023255811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778.54311326476852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271.39898895872653</v>
      </c>
      <c r="L42">
        <v>9.6002562732876484</v>
      </c>
      <c r="M42">
        <v>63.697708682153944</v>
      </c>
      <c r="N42">
        <v>26.395182741978612</v>
      </c>
      <c r="O42">
        <v>73.764299377466585</v>
      </c>
      <c r="P42">
        <v>31.277695602660021</v>
      </c>
      <c r="Q42">
        <v>5.2710051972018652</v>
      </c>
      <c r="R42">
        <v>10.485763519627412</v>
      </c>
      <c r="S42">
        <v>6.4454719140416437</v>
      </c>
      <c r="T42">
        <v>0.77906266666666668</v>
      </c>
      <c r="U42">
        <v>56.199258477371686</v>
      </c>
      <c r="V42">
        <v>4.8299675909090913</v>
      </c>
      <c r="W42">
        <v>19.607573997984773</v>
      </c>
      <c r="X42">
        <v>62.638981106359111</v>
      </c>
      <c r="Y42">
        <v>0</v>
      </c>
      <c r="Z42">
        <v>5.5122746469090895</v>
      </c>
      <c r="AA42">
        <v>0</v>
      </c>
      <c r="AB42">
        <v>6.9395679238632848</v>
      </c>
      <c r="AC42">
        <v>0</v>
      </c>
      <c r="AD42">
        <v>0</v>
      </c>
      <c r="AE42">
        <v>8.4531856070507896</v>
      </c>
      <c r="AF42">
        <v>5.8739879372884012</v>
      </c>
      <c r="AG42">
        <v>32.581827610033201</v>
      </c>
      <c r="AH42">
        <v>0</v>
      </c>
      <c r="AI42">
        <v>1.6347707683159229</v>
      </c>
      <c r="AJ42">
        <v>0</v>
      </c>
      <c r="AK42">
        <v>29.167447110165494</v>
      </c>
      <c r="AL42">
        <v>1.668609418416523</v>
      </c>
      <c r="AM42">
        <v>8.0528243459716009</v>
      </c>
      <c r="AN42">
        <v>4.0540662175353688E-2</v>
      </c>
      <c r="AO42">
        <v>0</v>
      </c>
      <c r="AP42">
        <v>0</v>
      </c>
      <c r="AQ42">
        <v>0</v>
      </c>
      <c r="AR42">
        <v>14.933368232155793</v>
      </c>
      <c r="AS42">
        <v>16.228878014383458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1.2035720000000001</v>
      </c>
      <c r="AZ42">
        <v>0</v>
      </c>
      <c r="BA42">
        <v>0</v>
      </c>
      <c r="BB42">
        <v>2.2585218023255811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776.94059218549012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271.39898895872653</v>
      </c>
      <c r="L43">
        <v>9.6002562732876484</v>
      </c>
      <c r="M43">
        <v>63.697708682153944</v>
      </c>
      <c r="N43">
        <v>26.395182741978612</v>
      </c>
      <c r="O43">
        <v>73.764299377466585</v>
      </c>
      <c r="P43">
        <v>31.277695602660021</v>
      </c>
      <c r="Q43">
        <v>5.2710051972018652</v>
      </c>
      <c r="R43">
        <v>10.485763519627412</v>
      </c>
      <c r="S43">
        <v>6.4454719140416437</v>
      </c>
      <c r="T43">
        <v>0.77906266666666668</v>
      </c>
      <c r="U43">
        <v>54.270385577264662</v>
      </c>
      <c r="V43">
        <v>4.8299675909090913</v>
      </c>
      <c r="W43">
        <v>11.067029304817273</v>
      </c>
      <c r="X43">
        <v>36.352160000743659</v>
      </c>
      <c r="Y43">
        <v>0</v>
      </c>
      <c r="Z43">
        <v>5.5122746469090895</v>
      </c>
      <c r="AA43">
        <v>0</v>
      </c>
      <c r="AB43">
        <v>6.9395679238632848</v>
      </c>
      <c r="AC43">
        <v>0</v>
      </c>
      <c r="AD43">
        <v>0</v>
      </c>
      <c r="AE43">
        <v>8.4531856070507896</v>
      </c>
      <c r="AF43">
        <v>5.8739879372884012</v>
      </c>
      <c r="AG43">
        <v>32.581827610033201</v>
      </c>
      <c r="AH43">
        <v>0</v>
      </c>
      <c r="AI43">
        <v>0</v>
      </c>
      <c r="AJ43">
        <v>0</v>
      </c>
      <c r="AK43">
        <v>29.167447110165494</v>
      </c>
      <c r="AL43">
        <v>1.668609418416523</v>
      </c>
      <c r="AM43">
        <v>8.0528243459716009</v>
      </c>
      <c r="AN43">
        <v>4.0540662175353688E-2</v>
      </c>
      <c r="AO43">
        <v>0</v>
      </c>
      <c r="AP43">
        <v>0</v>
      </c>
      <c r="AQ43">
        <v>0</v>
      </c>
      <c r="AR43">
        <v>14.000032799999994</v>
      </c>
      <c r="AS43">
        <v>16.228878014383458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1.2035720000000001</v>
      </c>
      <c r="AZ43">
        <v>0</v>
      </c>
      <c r="BA43">
        <v>0</v>
      </c>
      <c r="BB43">
        <v>2.2585218023255811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737.61624728612833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271.39898895872653</v>
      </c>
      <c r="L44">
        <v>9.6002562732876484</v>
      </c>
      <c r="M44">
        <v>63.697708682153944</v>
      </c>
      <c r="N44">
        <v>26.395182741978612</v>
      </c>
      <c r="O44">
        <v>73.764299377466585</v>
      </c>
      <c r="P44">
        <v>31.277695602660021</v>
      </c>
      <c r="Q44">
        <v>5.2710051972018652</v>
      </c>
      <c r="R44">
        <v>10.485763519627412</v>
      </c>
      <c r="S44">
        <v>6.4454719140416437</v>
      </c>
      <c r="T44">
        <v>0.77906266666666668</v>
      </c>
      <c r="U44">
        <v>53.140548645254903</v>
      </c>
      <c r="V44">
        <v>4.8299675909090913</v>
      </c>
      <c r="W44">
        <v>11.067029304817273</v>
      </c>
      <c r="X44">
        <v>34.65061694713426</v>
      </c>
      <c r="Y44">
        <v>0</v>
      </c>
      <c r="Z44">
        <v>5.5122746469090895</v>
      </c>
      <c r="AA44">
        <v>0</v>
      </c>
      <c r="AB44">
        <v>6.9395679238632848</v>
      </c>
      <c r="AC44">
        <v>0</v>
      </c>
      <c r="AD44">
        <v>0</v>
      </c>
      <c r="AE44">
        <v>8.4531856070507896</v>
      </c>
      <c r="AF44">
        <v>5.8739879372884012</v>
      </c>
      <c r="AG44">
        <v>32.581827610033201</v>
      </c>
      <c r="AH44">
        <v>0</v>
      </c>
      <c r="AI44">
        <v>0</v>
      </c>
      <c r="AJ44">
        <v>0</v>
      </c>
      <c r="AK44">
        <v>29.167447110165494</v>
      </c>
      <c r="AL44">
        <v>18.354700618416519</v>
      </c>
      <c r="AM44">
        <v>8.0528243459716009</v>
      </c>
      <c r="AN44">
        <v>4.0540662175353688E-2</v>
      </c>
      <c r="AO44">
        <v>0</v>
      </c>
      <c r="AP44">
        <v>0</v>
      </c>
      <c r="AQ44">
        <v>0</v>
      </c>
      <c r="AR44">
        <v>14.000032799999994</v>
      </c>
      <c r="AS44">
        <v>16.228878014383458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1.2035720000000001</v>
      </c>
      <c r="AZ44">
        <v>0</v>
      </c>
      <c r="BA44">
        <v>0</v>
      </c>
      <c r="BB44">
        <v>2.2585218023255811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751.47095850050914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271.39898895872653</v>
      </c>
      <c r="L45">
        <v>9.6004391436720375</v>
      </c>
      <c r="M45">
        <v>63.697708682153944</v>
      </c>
      <c r="N45">
        <v>26.395182741978612</v>
      </c>
      <c r="O45">
        <v>73.764299377466585</v>
      </c>
      <c r="P45">
        <v>31.277695602660021</v>
      </c>
      <c r="Q45">
        <v>5.2710051972018652</v>
      </c>
      <c r="R45">
        <v>10.485763519627412</v>
      </c>
      <c r="S45">
        <v>6.4454719140416437</v>
      </c>
      <c r="T45">
        <v>0.77906266666666668</v>
      </c>
      <c r="U45">
        <v>49.612120592455319</v>
      </c>
      <c r="V45">
        <v>4.8299675909090913</v>
      </c>
      <c r="W45">
        <v>11.067029304817273</v>
      </c>
      <c r="X45">
        <v>34.65061694713426</v>
      </c>
      <c r="Y45">
        <v>0</v>
      </c>
      <c r="Z45">
        <v>5.5122746469090895</v>
      </c>
      <c r="AA45">
        <v>0</v>
      </c>
      <c r="AB45">
        <v>6.9395679238632848</v>
      </c>
      <c r="AC45">
        <v>0</v>
      </c>
      <c r="AD45">
        <v>0</v>
      </c>
      <c r="AE45">
        <v>8.4531856070507896</v>
      </c>
      <c r="AF45">
        <v>5.8739879372884012</v>
      </c>
      <c r="AG45">
        <v>32.581827610033201</v>
      </c>
      <c r="AH45">
        <v>0</v>
      </c>
      <c r="AI45">
        <v>0</v>
      </c>
      <c r="AJ45">
        <v>0</v>
      </c>
      <c r="AK45">
        <v>29.167447110165494</v>
      </c>
      <c r="AL45">
        <v>56.991344398106705</v>
      </c>
      <c r="AM45">
        <v>8.0528243459716009</v>
      </c>
      <c r="AN45">
        <v>4.0540662175353688E-2</v>
      </c>
      <c r="AO45">
        <v>0</v>
      </c>
      <c r="AP45">
        <v>2.9238093708367852</v>
      </c>
      <c r="AQ45">
        <v>0</v>
      </c>
      <c r="AR45">
        <v>14.000032799999994</v>
      </c>
      <c r="AS45">
        <v>16.228878014383458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1.2035720000000001</v>
      </c>
      <c r="AZ45">
        <v>0</v>
      </c>
      <c r="BA45">
        <v>0</v>
      </c>
      <c r="BB45">
        <v>2.2585218023255811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789.50316646862098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271.39898895872653</v>
      </c>
      <c r="L46">
        <v>9.6004391436720375</v>
      </c>
      <c r="M46">
        <v>63.697708682153944</v>
      </c>
      <c r="N46">
        <v>26.395182741978612</v>
      </c>
      <c r="O46">
        <v>73.764299377466585</v>
      </c>
      <c r="P46">
        <v>31.277695602660021</v>
      </c>
      <c r="Q46">
        <v>5.2710051972018652</v>
      </c>
      <c r="R46">
        <v>10.485763519627412</v>
      </c>
      <c r="S46">
        <v>6.4454719140416437</v>
      </c>
      <c r="T46">
        <v>0.77906266666666668</v>
      </c>
      <c r="U46">
        <v>49.612120592455319</v>
      </c>
      <c r="V46">
        <v>4.8299675909090913</v>
      </c>
      <c r="W46">
        <v>11.067029304817273</v>
      </c>
      <c r="X46">
        <v>34.65061694713426</v>
      </c>
      <c r="Y46">
        <v>0</v>
      </c>
      <c r="Z46">
        <v>5.5122746469090895</v>
      </c>
      <c r="AA46">
        <v>0</v>
      </c>
      <c r="AB46">
        <v>6.9395679238632848</v>
      </c>
      <c r="AC46">
        <v>0</v>
      </c>
      <c r="AD46">
        <v>0</v>
      </c>
      <c r="AE46">
        <v>8.4531856070507896</v>
      </c>
      <c r="AF46">
        <v>5.8739879372884012</v>
      </c>
      <c r="AG46">
        <v>32.581827610033201</v>
      </c>
      <c r="AH46">
        <v>0</v>
      </c>
      <c r="AI46">
        <v>0</v>
      </c>
      <c r="AJ46">
        <v>0</v>
      </c>
      <c r="AK46">
        <v>29.167447110165494</v>
      </c>
      <c r="AL46">
        <v>56.991344398106705</v>
      </c>
      <c r="AM46">
        <v>8.0528243459716009</v>
      </c>
      <c r="AN46">
        <v>4.0540662175353688E-2</v>
      </c>
      <c r="AO46">
        <v>0</v>
      </c>
      <c r="AP46">
        <v>2.9238093708367852</v>
      </c>
      <c r="AQ46">
        <v>0</v>
      </c>
      <c r="AR46">
        <v>14.000032799999994</v>
      </c>
      <c r="AS46">
        <v>16.228878014383458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1.2035720000000001</v>
      </c>
      <c r="AZ46">
        <v>0</v>
      </c>
      <c r="BA46">
        <v>0</v>
      </c>
      <c r="BB46">
        <v>2.2585218023255811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789.50316646862098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271.39898895872653</v>
      </c>
      <c r="L47">
        <v>9.6004391436720375</v>
      </c>
      <c r="M47">
        <v>63.697708682153944</v>
      </c>
      <c r="N47">
        <v>26.395182741978612</v>
      </c>
      <c r="O47">
        <v>73.764299377466585</v>
      </c>
      <c r="P47">
        <v>31.277695602660021</v>
      </c>
      <c r="Q47">
        <v>5.2710051972018652</v>
      </c>
      <c r="R47">
        <v>10.485763519627412</v>
      </c>
      <c r="S47">
        <v>6.4454719140416437</v>
      </c>
      <c r="T47">
        <v>0.77906266666666668</v>
      </c>
      <c r="U47">
        <v>49.612120592455319</v>
      </c>
      <c r="V47">
        <v>4.8299675909090913</v>
      </c>
      <c r="W47">
        <v>11.067029304817273</v>
      </c>
      <c r="X47">
        <v>34.65061694713426</v>
      </c>
      <c r="Y47">
        <v>0</v>
      </c>
      <c r="Z47">
        <v>2.7561373234545448</v>
      </c>
      <c r="AA47">
        <v>0</v>
      </c>
      <c r="AB47">
        <v>6.9395679238632848</v>
      </c>
      <c r="AC47">
        <v>0</v>
      </c>
      <c r="AD47">
        <v>0</v>
      </c>
      <c r="AE47">
        <v>8.4531856070507896</v>
      </c>
      <c r="AF47">
        <v>5.8739879372884012</v>
      </c>
      <c r="AG47">
        <v>32.581827610033201</v>
      </c>
      <c r="AH47">
        <v>10.493144971412512</v>
      </c>
      <c r="AI47">
        <v>0</v>
      </c>
      <c r="AJ47">
        <v>0</v>
      </c>
      <c r="AK47">
        <v>29.167447110165494</v>
      </c>
      <c r="AL47">
        <v>56.991344398106705</v>
      </c>
      <c r="AM47">
        <v>8.0528243459716009</v>
      </c>
      <c r="AN47">
        <v>4.0540662175353688E-2</v>
      </c>
      <c r="AO47">
        <v>0</v>
      </c>
      <c r="AP47">
        <v>2.9238093708367852</v>
      </c>
      <c r="AQ47">
        <v>0</v>
      </c>
      <c r="AR47">
        <v>14.000032799999994</v>
      </c>
      <c r="AS47">
        <v>16.228878014383458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1.2035720000000001</v>
      </c>
      <c r="AZ47">
        <v>0</v>
      </c>
      <c r="BA47">
        <v>0.43196892222222222</v>
      </c>
      <c r="BB47">
        <v>2.2585218023255811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797.67214303880132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271.39898895872653</v>
      </c>
      <c r="L48">
        <v>9.60024805939773</v>
      </c>
      <c r="M48">
        <v>63.697708682153944</v>
      </c>
      <c r="N48">
        <v>26.395182741978612</v>
      </c>
      <c r="O48">
        <v>73.764299377466585</v>
      </c>
      <c r="P48">
        <v>31.277695602660021</v>
      </c>
      <c r="Q48">
        <v>5.2710051972018652</v>
      </c>
      <c r="R48">
        <v>10.485763519627412</v>
      </c>
      <c r="S48">
        <v>6.4454719140416437</v>
      </c>
      <c r="T48">
        <v>0.77906266666666668</v>
      </c>
      <c r="U48">
        <v>49.612120592455319</v>
      </c>
      <c r="V48">
        <v>4.8299675909090913</v>
      </c>
      <c r="W48">
        <v>11.067029304817273</v>
      </c>
      <c r="X48">
        <v>34.65061694713426</v>
      </c>
      <c r="Y48">
        <v>0</v>
      </c>
      <c r="Z48">
        <v>2.7561373234545448</v>
      </c>
      <c r="AA48">
        <v>0</v>
      </c>
      <c r="AB48">
        <v>6.9395679238632848</v>
      </c>
      <c r="AC48">
        <v>0</v>
      </c>
      <c r="AD48">
        <v>0</v>
      </c>
      <c r="AE48">
        <v>8.4531856070507896</v>
      </c>
      <c r="AF48">
        <v>5.8739879372884012</v>
      </c>
      <c r="AG48">
        <v>32.581827610033201</v>
      </c>
      <c r="AH48">
        <v>10.493144971412512</v>
      </c>
      <c r="AI48">
        <v>0</v>
      </c>
      <c r="AJ48">
        <v>0</v>
      </c>
      <c r="AK48">
        <v>29.167447110165494</v>
      </c>
      <c r="AL48">
        <v>56.991344398106705</v>
      </c>
      <c r="AM48">
        <v>8.0528243459716009</v>
      </c>
      <c r="AN48">
        <v>4.0540662175353688E-2</v>
      </c>
      <c r="AO48">
        <v>0</v>
      </c>
      <c r="AP48">
        <v>2.9238093708367852</v>
      </c>
      <c r="AQ48">
        <v>0</v>
      </c>
      <c r="AR48">
        <v>14.000032799999994</v>
      </c>
      <c r="AS48">
        <v>16.228878014383458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1.2035720000000001</v>
      </c>
      <c r="AZ48">
        <v>0</v>
      </c>
      <c r="BA48">
        <v>0.43196892222222222</v>
      </c>
      <c r="BB48">
        <v>2.2585218023255811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797.671951954527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271.39898895872653</v>
      </c>
      <c r="L49">
        <v>9.60024805939773</v>
      </c>
      <c r="M49">
        <v>63.697708682153944</v>
      </c>
      <c r="N49">
        <v>26.395182741978612</v>
      </c>
      <c r="O49">
        <v>73.764299377466585</v>
      </c>
      <c r="P49">
        <v>31.277695602660021</v>
      </c>
      <c r="Q49">
        <v>5.2710051972018652</v>
      </c>
      <c r="R49">
        <v>10.485763519627412</v>
      </c>
      <c r="S49">
        <v>6.4454719140416437</v>
      </c>
      <c r="T49">
        <v>0.77906266666666668</v>
      </c>
      <c r="U49">
        <v>49.612120592455319</v>
      </c>
      <c r="V49">
        <v>4.8299675909090913</v>
      </c>
      <c r="W49">
        <v>11.067029304817273</v>
      </c>
      <c r="X49">
        <v>34.65061694713426</v>
      </c>
      <c r="Y49">
        <v>0</v>
      </c>
      <c r="Z49">
        <v>2.7561373234545448</v>
      </c>
      <c r="AA49">
        <v>0</v>
      </c>
      <c r="AB49">
        <v>6.9395679238632848</v>
      </c>
      <c r="AC49">
        <v>0</v>
      </c>
      <c r="AD49">
        <v>0</v>
      </c>
      <c r="AE49">
        <v>8.4531856070507896</v>
      </c>
      <c r="AF49">
        <v>5.8739879372884012</v>
      </c>
      <c r="AG49">
        <v>32.581827610033201</v>
      </c>
      <c r="AH49">
        <v>10.493144971412512</v>
      </c>
      <c r="AI49">
        <v>0</v>
      </c>
      <c r="AJ49">
        <v>0</v>
      </c>
      <c r="AK49">
        <v>29.167447110165494</v>
      </c>
      <c r="AL49">
        <v>18.354700618416519</v>
      </c>
      <c r="AM49">
        <v>8.0528243459716009</v>
      </c>
      <c r="AN49">
        <v>4.0540662175353688E-2</v>
      </c>
      <c r="AO49">
        <v>0</v>
      </c>
      <c r="AP49">
        <v>0</v>
      </c>
      <c r="AQ49">
        <v>0</v>
      </c>
      <c r="AR49">
        <v>14.000032799999994</v>
      </c>
      <c r="AS49">
        <v>16.228878014383458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1.2035720000000001</v>
      </c>
      <c r="AZ49">
        <v>0</v>
      </c>
      <c r="BA49">
        <v>0.43196892222222222</v>
      </c>
      <c r="BB49">
        <v>1.3500476666666665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755.20302466834119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271.39898895872653</v>
      </c>
      <c r="L50">
        <v>9.60024805939773</v>
      </c>
      <c r="M50">
        <v>63.697708682153944</v>
      </c>
      <c r="N50">
        <v>26.395182741978612</v>
      </c>
      <c r="O50">
        <v>73.764299377466585</v>
      </c>
      <c r="P50">
        <v>31.277695602660021</v>
      </c>
      <c r="Q50">
        <v>5.2710051972018652</v>
      </c>
      <c r="R50">
        <v>10.485763519627412</v>
      </c>
      <c r="S50">
        <v>6.4454719140416437</v>
      </c>
      <c r="T50">
        <v>0.77906266666666668</v>
      </c>
      <c r="U50">
        <v>49.612120592455319</v>
      </c>
      <c r="V50">
        <v>4.8299675909090913</v>
      </c>
      <c r="W50">
        <v>11.067029304817273</v>
      </c>
      <c r="X50">
        <v>34.65061694713426</v>
      </c>
      <c r="Y50">
        <v>0</v>
      </c>
      <c r="Z50">
        <v>2.7561373234545448</v>
      </c>
      <c r="AA50">
        <v>0</v>
      </c>
      <c r="AB50">
        <v>6.9395679238632848</v>
      </c>
      <c r="AC50">
        <v>0</v>
      </c>
      <c r="AD50">
        <v>0</v>
      </c>
      <c r="AE50">
        <v>8.4531856070507896</v>
      </c>
      <c r="AF50">
        <v>5.8739879372884012</v>
      </c>
      <c r="AG50">
        <v>32.581827610033201</v>
      </c>
      <c r="AH50">
        <v>10.493144971412512</v>
      </c>
      <c r="AI50">
        <v>0</v>
      </c>
      <c r="AJ50">
        <v>0</v>
      </c>
      <c r="AK50">
        <v>29.167447110165494</v>
      </c>
      <c r="AL50">
        <v>1.668609418416523</v>
      </c>
      <c r="AM50">
        <v>8.0528243459716009</v>
      </c>
      <c r="AN50">
        <v>4.0540662175353688E-2</v>
      </c>
      <c r="AO50">
        <v>0</v>
      </c>
      <c r="AP50">
        <v>0</v>
      </c>
      <c r="AQ50">
        <v>0</v>
      </c>
      <c r="AR50">
        <v>14.000032799999994</v>
      </c>
      <c r="AS50">
        <v>16.228878014383458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1.2035720000000001</v>
      </c>
      <c r="AZ50">
        <v>0</v>
      </c>
      <c r="BA50">
        <v>0.43196892222222222</v>
      </c>
      <c r="BB50">
        <v>1.3500476666666665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738.51693346834122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271.39898895872653</v>
      </c>
      <c r="L51">
        <v>9.6004214194075583</v>
      </c>
      <c r="M51">
        <v>63.697708682153944</v>
      </c>
      <c r="N51">
        <v>26.395182741978612</v>
      </c>
      <c r="O51">
        <v>73.764299377466585</v>
      </c>
      <c r="P51">
        <v>31.277695602660021</v>
      </c>
      <c r="Q51">
        <v>5.2798675643564357</v>
      </c>
      <c r="R51">
        <v>10.490179457024793</v>
      </c>
      <c r="S51">
        <v>6.4490498751642571</v>
      </c>
      <c r="T51">
        <v>0.77906266666666668</v>
      </c>
      <c r="U51">
        <v>49.612120592455319</v>
      </c>
      <c r="V51">
        <v>4.8497711433756807</v>
      </c>
      <c r="W51">
        <v>11.067029304817273</v>
      </c>
      <c r="X51">
        <v>34.65061694713426</v>
      </c>
      <c r="Y51">
        <v>0</v>
      </c>
      <c r="Z51">
        <v>2.7561373234545448</v>
      </c>
      <c r="AA51">
        <v>0</v>
      </c>
      <c r="AB51">
        <v>1.7559633638141867</v>
      </c>
      <c r="AC51">
        <v>0</v>
      </c>
      <c r="AD51">
        <v>0</v>
      </c>
      <c r="AE51">
        <v>8.4531856070507896</v>
      </c>
      <c r="AF51">
        <v>5.8739879372884012</v>
      </c>
      <c r="AG51">
        <v>32.581827610033201</v>
      </c>
      <c r="AH51">
        <v>10.493144971412512</v>
      </c>
      <c r="AI51">
        <v>0</v>
      </c>
      <c r="AJ51">
        <v>0</v>
      </c>
      <c r="AK51">
        <v>29.167447110165494</v>
      </c>
      <c r="AL51">
        <v>1.668609418416523</v>
      </c>
      <c r="AM51">
        <v>5.365832905598614</v>
      </c>
      <c r="AN51">
        <v>4.0540662175353688E-2</v>
      </c>
      <c r="AO51">
        <v>0</v>
      </c>
      <c r="AP51">
        <v>0</v>
      </c>
      <c r="AQ51">
        <v>0</v>
      </c>
      <c r="AR51">
        <v>13.066697367844197</v>
      </c>
      <c r="AS51">
        <v>16.228878014383458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0.43196892222222222</v>
      </c>
      <c r="BB51">
        <v>1.3500476666666665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728.54626321391436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271.39898895872653</v>
      </c>
      <c r="L52">
        <v>9.6004214194075583</v>
      </c>
      <c r="M52">
        <v>63.697708682153944</v>
      </c>
      <c r="N52">
        <v>26.395182741978612</v>
      </c>
      <c r="O52">
        <v>73.764299377466585</v>
      </c>
      <c r="P52">
        <v>31.277695602660021</v>
      </c>
      <c r="Q52">
        <v>5.2798675643564357</v>
      </c>
      <c r="R52">
        <v>10.490664258186833</v>
      </c>
      <c r="S52">
        <v>6.4490498751642571</v>
      </c>
      <c r="T52">
        <v>0.77906266666666668</v>
      </c>
      <c r="U52">
        <v>49.612120592455319</v>
      </c>
      <c r="V52">
        <v>4.8315275602409633</v>
      </c>
      <c r="W52">
        <v>11.067029304817273</v>
      </c>
      <c r="X52">
        <v>34.648772189380068</v>
      </c>
      <c r="Y52">
        <v>0</v>
      </c>
      <c r="Z52">
        <v>2.7561373234545448</v>
      </c>
      <c r="AA52">
        <v>0</v>
      </c>
      <c r="AB52">
        <v>1.7559633638141867</v>
      </c>
      <c r="AC52">
        <v>0</v>
      </c>
      <c r="AD52">
        <v>0</v>
      </c>
      <c r="AE52">
        <v>8.4531856070507896</v>
      </c>
      <c r="AF52">
        <v>5.8739879372884012</v>
      </c>
      <c r="AG52">
        <v>32.581827610033201</v>
      </c>
      <c r="AH52">
        <v>10.493144971412512</v>
      </c>
      <c r="AI52">
        <v>0</v>
      </c>
      <c r="AJ52">
        <v>0</v>
      </c>
      <c r="AK52">
        <v>29.167447110165494</v>
      </c>
      <c r="AL52">
        <v>1.668609418416523</v>
      </c>
      <c r="AM52">
        <v>5.365832905598614</v>
      </c>
      <c r="AN52">
        <v>4.0540662175353688E-2</v>
      </c>
      <c r="AO52">
        <v>0</v>
      </c>
      <c r="AP52">
        <v>0</v>
      </c>
      <c r="AQ52">
        <v>0</v>
      </c>
      <c r="AR52">
        <v>13.066697367844197</v>
      </c>
      <c r="AS52">
        <v>16.228878014383458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0.43196892222222222</v>
      </c>
      <c r="BB52">
        <v>1.3500476666666665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728.5266596741875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271.39898895872653</v>
      </c>
      <c r="L53">
        <v>9.6004214194075583</v>
      </c>
      <c r="M53">
        <v>63.697708682153944</v>
      </c>
      <c r="N53">
        <v>26.395182741978612</v>
      </c>
      <c r="O53">
        <v>73.764299377466585</v>
      </c>
      <c r="P53">
        <v>31.277695602660021</v>
      </c>
      <c r="Q53">
        <v>5.2798675643564357</v>
      </c>
      <c r="R53">
        <v>10.490758613431614</v>
      </c>
      <c r="S53">
        <v>6.4490498751642571</v>
      </c>
      <c r="T53">
        <v>0.77906266666666668</v>
      </c>
      <c r="U53">
        <v>49.612120592455319</v>
      </c>
      <c r="V53">
        <v>4.8497711433756807</v>
      </c>
      <c r="W53">
        <v>11.067029304817273</v>
      </c>
      <c r="X53">
        <v>34.648772189380068</v>
      </c>
      <c r="Y53">
        <v>0</v>
      </c>
      <c r="Z53">
        <v>5.5122746469090895</v>
      </c>
      <c r="AA53">
        <v>0</v>
      </c>
      <c r="AB53">
        <v>1.7559633638141867</v>
      </c>
      <c r="AC53">
        <v>0</v>
      </c>
      <c r="AD53">
        <v>0</v>
      </c>
      <c r="AE53">
        <v>8.4531856070507896</v>
      </c>
      <c r="AF53">
        <v>5.8739879372884012</v>
      </c>
      <c r="AG53">
        <v>32.581827610033201</v>
      </c>
      <c r="AH53">
        <v>10.493144971412512</v>
      </c>
      <c r="AI53">
        <v>0</v>
      </c>
      <c r="AJ53">
        <v>0</v>
      </c>
      <c r="AK53">
        <v>29.167447110165494</v>
      </c>
      <c r="AL53">
        <v>1.668609418416523</v>
      </c>
      <c r="AM53">
        <v>5.365832905598614</v>
      </c>
      <c r="AN53">
        <v>4.0540662175353688E-2</v>
      </c>
      <c r="AO53">
        <v>0</v>
      </c>
      <c r="AP53">
        <v>0</v>
      </c>
      <c r="AQ53">
        <v>0</v>
      </c>
      <c r="AR53">
        <v>13.066697367844197</v>
      </c>
      <c r="AS53">
        <v>16.228878014383458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0.43196892222222222</v>
      </c>
      <c r="BB53">
        <v>1.3500476666666665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731.30113493602153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271.39898895872653</v>
      </c>
      <c r="L54">
        <v>9.6004214194075583</v>
      </c>
      <c r="M54">
        <v>63.697708682153944</v>
      </c>
      <c r="N54">
        <v>26.395182741978612</v>
      </c>
      <c r="O54">
        <v>73.764299377466585</v>
      </c>
      <c r="P54">
        <v>31.277695602660021</v>
      </c>
      <c r="Q54">
        <v>5.2798675643564357</v>
      </c>
      <c r="R54">
        <v>10.490758613431614</v>
      </c>
      <c r="S54">
        <v>6.4490498751642571</v>
      </c>
      <c r="T54">
        <v>0.77906266666666668</v>
      </c>
      <c r="U54">
        <v>49.612120592455319</v>
      </c>
      <c r="V54">
        <v>4.8497711433756807</v>
      </c>
      <c r="W54">
        <v>11.067029304817273</v>
      </c>
      <c r="X54">
        <v>34.648772189380068</v>
      </c>
      <c r="Y54">
        <v>0</v>
      </c>
      <c r="Z54">
        <v>5.5122746469090895</v>
      </c>
      <c r="AA54">
        <v>0</v>
      </c>
      <c r="AB54">
        <v>0</v>
      </c>
      <c r="AC54">
        <v>0</v>
      </c>
      <c r="AD54">
        <v>0</v>
      </c>
      <c r="AE54">
        <v>8.4531856070507896</v>
      </c>
      <c r="AF54">
        <v>5.8739879372884012</v>
      </c>
      <c r="AG54">
        <v>32.581827610033201</v>
      </c>
      <c r="AH54">
        <v>10.493144971412512</v>
      </c>
      <c r="AI54">
        <v>0</v>
      </c>
      <c r="AJ54">
        <v>0</v>
      </c>
      <c r="AK54">
        <v>29.167447110165494</v>
      </c>
      <c r="AL54">
        <v>1.668609418416523</v>
      </c>
      <c r="AM54">
        <v>0</v>
      </c>
      <c r="AN54">
        <v>4.0540662175353688E-2</v>
      </c>
      <c r="AO54">
        <v>0</v>
      </c>
      <c r="AP54">
        <v>0</v>
      </c>
      <c r="AQ54">
        <v>0</v>
      </c>
      <c r="AR54">
        <v>13.066697367844197</v>
      </c>
      <c r="AS54">
        <v>16.228878014383458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0.43196892222222222</v>
      </c>
      <c r="BB54">
        <v>1.3500476666666665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724.17933866660871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271.39898895872653</v>
      </c>
      <c r="L55">
        <v>9.6004214194075583</v>
      </c>
      <c r="M55">
        <v>63.697708682153944</v>
      </c>
      <c r="N55">
        <v>26.395182741978612</v>
      </c>
      <c r="O55">
        <v>73.764299377466585</v>
      </c>
      <c r="P55">
        <v>31.277695602660021</v>
      </c>
      <c r="Q55">
        <v>5.2758723374570442</v>
      </c>
      <c r="R55">
        <v>10.490664258186833</v>
      </c>
      <c r="S55">
        <v>6.4469363404374658</v>
      </c>
      <c r="T55">
        <v>0.77906266666666668</v>
      </c>
      <c r="U55">
        <v>49.612120592455319</v>
      </c>
      <c r="V55">
        <v>4.8315275602409633</v>
      </c>
      <c r="W55">
        <v>11.067029304817273</v>
      </c>
      <c r="X55">
        <v>34.648772189380068</v>
      </c>
      <c r="Y55">
        <v>0</v>
      </c>
      <c r="Z55">
        <v>5.5122746469090895</v>
      </c>
      <c r="AA55">
        <v>0</v>
      </c>
      <c r="AB55">
        <v>0</v>
      </c>
      <c r="AC55">
        <v>0</v>
      </c>
      <c r="AD55">
        <v>0</v>
      </c>
      <c r="AE55">
        <v>8.4531856070507896</v>
      </c>
      <c r="AF55">
        <v>5.8739879372884012</v>
      </c>
      <c r="AG55">
        <v>32.581827610033201</v>
      </c>
      <c r="AH55">
        <v>10.493144971412512</v>
      </c>
      <c r="AI55">
        <v>0</v>
      </c>
      <c r="AJ55">
        <v>0</v>
      </c>
      <c r="AK55">
        <v>29.167447110165494</v>
      </c>
      <c r="AL55">
        <v>1.668609418416523</v>
      </c>
      <c r="AM55">
        <v>0</v>
      </c>
      <c r="AN55">
        <v>4.0540662175353688E-2</v>
      </c>
      <c r="AO55">
        <v>0</v>
      </c>
      <c r="AP55">
        <v>0</v>
      </c>
      <c r="AQ55">
        <v>0</v>
      </c>
      <c r="AR55">
        <v>13.066697367844197</v>
      </c>
      <c r="AS55">
        <v>16.228878014383458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0.43196892222222222</v>
      </c>
      <c r="BB55">
        <v>1.3500476666666665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724.15489196660292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271.39898895872653</v>
      </c>
      <c r="L56">
        <v>9.6004214194075583</v>
      </c>
      <c r="M56">
        <v>63.697708682153944</v>
      </c>
      <c r="N56">
        <v>26.395182741978612</v>
      </c>
      <c r="O56">
        <v>73.764299377466585</v>
      </c>
      <c r="P56">
        <v>31.277695602660021</v>
      </c>
      <c r="Q56">
        <v>5.2758723374570442</v>
      </c>
      <c r="R56">
        <v>10.490664258186833</v>
      </c>
      <c r="S56">
        <v>6.4469363404374658</v>
      </c>
      <c r="T56">
        <v>0.77906266666666668</v>
      </c>
      <c r="U56">
        <v>49.612120592455319</v>
      </c>
      <c r="V56">
        <v>4.8315275602409633</v>
      </c>
      <c r="W56">
        <v>11.067029304817273</v>
      </c>
      <c r="X56">
        <v>34.648772189380068</v>
      </c>
      <c r="Y56">
        <v>0</v>
      </c>
      <c r="Z56">
        <v>5.5122746469090895</v>
      </c>
      <c r="AA56">
        <v>0</v>
      </c>
      <c r="AB56">
        <v>0</v>
      </c>
      <c r="AC56">
        <v>0</v>
      </c>
      <c r="AD56">
        <v>0</v>
      </c>
      <c r="AE56">
        <v>8.4531856070507896</v>
      </c>
      <c r="AF56">
        <v>5.8739879372884012</v>
      </c>
      <c r="AG56">
        <v>32.581827610033201</v>
      </c>
      <c r="AH56">
        <v>10.493144971412512</v>
      </c>
      <c r="AI56">
        <v>0</v>
      </c>
      <c r="AJ56">
        <v>0</v>
      </c>
      <c r="AK56">
        <v>29.167447110165494</v>
      </c>
      <c r="AL56">
        <v>1.668609418416523</v>
      </c>
      <c r="AM56">
        <v>0</v>
      </c>
      <c r="AN56">
        <v>4.0540662175353688E-2</v>
      </c>
      <c r="AO56">
        <v>0</v>
      </c>
      <c r="AP56">
        <v>0</v>
      </c>
      <c r="AQ56">
        <v>0</v>
      </c>
      <c r="AR56">
        <v>13.066697367844197</v>
      </c>
      <c r="AS56">
        <v>16.228878014383458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0.43196892222222222</v>
      </c>
      <c r="BB56">
        <v>1.3500476666666665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724.15489196660292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271.39898895872653</v>
      </c>
      <c r="L57">
        <v>9.6004214194075583</v>
      </c>
      <c r="M57">
        <v>63.697708682153944</v>
      </c>
      <c r="N57">
        <v>26.395182741978612</v>
      </c>
      <c r="O57">
        <v>73.764299377466585</v>
      </c>
      <c r="P57">
        <v>31.277695602660021</v>
      </c>
      <c r="Q57">
        <v>5.2760745533333342</v>
      </c>
      <c r="R57">
        <v>10.490179457024793</v>
      </c>
      <c r="S57">
        <v>6.4514543530192423</v>
      </c>
      <c r="T57">
        <v>0.77906266666666668</v>
      </c>
      <c r="U57">
        <v>49.612120592455319</v>
      </c>
      <c r="V57">
        <v>4.8897692558983668</v>
      </c>
      <c r="W57">
        <v>11.067029304817273</v>
      </c>
      <c r="X57">
        <v>34.648772189380068</v>
      </c>
      <c r="Y57">
        <v>0</v>
      </c>
      <c r="Z57">
        <v>5.5122746469090895</v>
      </c>
      <c r="AA57">
        <v>0</v>
      </c>
      <c r="AB57">
        <v>0</v>
      </c>
      <c r="AC57">
        <v>0</v>
      </c>
      <c r="AD57">
        <v>0</v>
      </c>
      <c r="AE57">
        <v>8.4531856070507896</v>
      </c>
      <c r="AF57">
        <v>5.8739879372884012</v>
      </c>
      <c r="AG57">
        <v>32.581827610033201</v>
      </c>
      <c r="AH57">
        <v>10.493144971412512</v>
      </c>
      <c r="AI57">
        <v>0</v>
      </c>
      <c r="AJ57">
        <v>0</v>
      </c>
      <c r="AK57">
        <v>29.167447110165494</v>
      </c>
      <c r="AL57">
        <v>1.668609418416523</v>
      </c>
      <c r="AM57">
        <v>0</v>
      </c>
      <c r="AN57">
        <v>4.0540662175353688E-2</v>
      </c>
      <c r="AO57">
        <v>0</v>
      </c>
      <c r="AP57">
        <v>0</v>
      </c>
      <c r="AQ57">
        <v>0</v>
      </c>
      <c r="AR57">
        <v>13.066697367844197</v>
      </c>
      <c r="AS57">
        <v>16.228878014383458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0.43196892222222222</v>
      </c>
      <c r="BB57">
        <v>1.3500476666666665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724.21736908955643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271.39898895872653</v>
      </c>
      <c r="L58">
        <v>9.6004214194075583</v>
      </c>
      <c r="M58">
        <v>63.697708682153944</v>
      </c>
      <c r="N58">
        <v>26.395182741978612</v>
      </c>
      <c r="O58">
        <v>73.764299377466585</v>
      </c>
      <c r="P58">
        <v>31.277695602660021</v>
      </c>
      <c r="Q58">
        <v>5.2760745533333342</v>
      </c>
      <c r="R58">
        <v>10.490179457024793</v>
      </c>
      <c r="S58">
        <v>6.4514543530192423</v>
      </c>
      <c r="T58">
        <v>0.77906266666666668</v>
      </c>
      <c r="U58">
        <v>49.612120592455319</v>
      </c>
      <c r="V58">
        <v>4.8897692558983668</v>
      </c>
      <c r="W58">
        <v>11.067029304817273</v>
      </c>
      <c r="X58">
        <v>34.648772189380068</v>
      </c>
      <c r="Y58">
        <v>0</v>
      </c>
      <c r="Z58">
        <v>5.5122746469090895</v>
      </c>
      <c r="AA58">
        <v>0</v>
      </c>
      <c r="AB58">
        <v>0</v>
      </c>
      <c r="AC58">
        <v>0</v>
      </c>
      <c r="AD58">
        <v>0</v>
      </c>
      <c r="AE58">
        <v>8.4531856070507896</v>
      </c>
      <c r="AF58">
        <v>5.8739879372884012</v>
      </c>
      <c r="AG58">
        <v>32.581827610033201</v>
      </c>
      <c r="AH58">
        <v>10.493144971412512</v>
      </c>
      <c r="AI58">
        <v>0</v>
      </c>
      <c r="AJ58">
        <v>0</v>
      </c>
      <c r="AK58">
        <v>29.167447110165494</v>
      </c>
      <c r="AL58">
        <v>1.668609418416523</v>
      </c>
      <c r="AM58">
        <v>0</v>
      </c>
      <c r="AN58">
        <v>4.0540662175353688E-2</v>
      </c>
      <c r="AO58">
        <v>0</v>
      </c>
      <c r="AP58">
        <v>0</v>
      </c>
      <c r="AQ58">
        <v>0</v>
      </c>
      <c r="AR58">
        <v>13.066697367844197</v>
      </c>
      <c r="AS58">
        <v>16.228878014383458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0.43196892222222222</v>
      </c>
      <c r="BB58">
        <v>1.3500476666666665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724.21736908955643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271.39898895872653</v>
      </c>
      <c r="L59">
        <v>9.6004214194075583</v>
      </c>
      <c r="M59">
        <v>63.697708682153944</v>
      </c>
      <c r="N59">
        <v>26.395182741978612</v>
      </c>
      <c r="O59">
        <v>73.764299377466585</v>
      </c>
      <c r="P59">
        <v>31.277695602660021</v>
      </c>
      <c r="Q59">
        <v>5.2760745533333342</v>
      </c>
      <c r="R59">
        <v>10.490179457024793</v>
      </c>
      <c r="S59">
        <v>6.4514543530192423</v>
      </c>
      <c r="T59">
        <v>0.77906266666666668</v>
      </c>
      <c r="U59">
        <v>49.612120592455319</v>
      </c>
      <c r="V59">
        <v>4.8897692558983668</v>
      </c>
      <c r="W59">
        <v>11.067029304817273</v>
      </c>
      <c r="X59">
        <v>34.648772189380068</v>
      </c>
      <c r="Y59">
        <v>0</v>
      </c>
      <c r="Z59">
        <v>5.5122746469090895</v>
      </c>
      <c r="AA59">
        <v>0</v>
      </c>
      <c r="AB59">
        <v>0</v>
      </c>
      <c r="AC59">
        <v>0</v>
      </c>
      <c r="AD59">
        <v>0</v>
      </c>
      <c r="AE59">
        <v>8.4531856070507896</v>
      </c>
      <c r="AF59">
        <v>5.8739879372884012</v>
      </c>
      <c r="AG59">
        <v>32.581827610033201</v>
      </c>
      <c r="AH59">
        <v>10.493144971412512</v>
      </c>
      <c r="AI59">
        <v>0</v>
      </c>
      <c r="AJ59">
        <v>0</v>
      </c>
      <c r="AK59">
        <v>29.167447110165494</v>
      </c>
      <c r="AL59">
        <v>1.668609418416523</v>
      </c>
      <c r="AM59">
        <v>0</v>
      </c>
      <c r="AN59">
        <v>4.0540662175353688E-2</v>
      </c>
      <c r="AO59">
        <v>0</v>
      </c>
      <c r="AP59">
        <v>0</v>
      </c>
      <c r="AQ59">
        <v>0</v>
      </c>
      <c r="AR59">
        <v>13.066697367844197</v>
      </c>
      <c r="AS59">
        <v>16.228878014383458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0.43196892222222222</v>
      </c>
      <c r="BB59">
        <v>1.3500476666666665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724.21736908955643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271.39898895872653</v>
      </c>
      <c r="L60">
        <v>9.6004214194075583</v>
      </c>
      <c r="M60">
        <v>63.697708682153944</v>
      </c>
      <c r="N60">
        <v>26.395182741978612</v>
      </c>
      <c r="O60">
        <v>73.764299377466585</v>
      </c>
      <c r="P60">
        <v>31.277695602660021</v>
      </c>
      <c r="Q60">
        <v>5.2760745533333342</v>
      </c>
      <c r="R60">
        <v>10.490179457024793</v>
      </c>
      <c r="S60">
        <v>6.4514543530192423</v>
      </c>
      <c r="T60">
        <v>0.77906266666666668</v>
      </c>
      <c r="U60">
        <v>49.612120592455319</v>
      </c>
      <c r="V60">
        <v>4.8897692558983668</v>
      </c>
      <c r="W60">
        <v>11.067029304817273</v>
      </c>
      <c r="X60">
        <v>34.65061694713426</v>
      </c>
      <c r="Y60">
        <v>0</v>
      </c>
      <c r="Z60">
        <v>5.5122746469090895</v>
      </c>
      <c r="AA60">
        <v>0</v>
      </c>
      <c r="AB60">
        <v>0</v>
      </c>
      <c r="AC60">
        <v>0</v>
      </c>
      <c r="AD60">
        <v>0</v>
      </c>
      <c r="AE60">
        <v>8.4531856070507896</v>
      </c>
      <c r="AF60">
        <v>5.8739879372884012</v>
      </c>
      <c r="AG60">
        <v>32.581827610033201</v>
      </c>
      <c r="AH60">
        <v>10.493144971412512</v>
      </c>
      <c r="AI60">
        <v>0</v>
      </c>
      <c r="AJ60">
        <v>0</v>
      </c>
      <c r="AK60">
        <v>29.167447110165494</v>
      </c>
      <c r="AL60">
        <v>1.668609418416523</v>
      </c>
      <c r="AM60">
        <v>0</v>
      </c>
      <c r="AN60">
        <v>4.0540662175353688E-2</v>
      </c>
      <c r="AO60">
        <v>0</v>
      </c>
      <c r="AP60">
        <v>0</v>
      </c>
      <c r="AQ60">
        <v>0</v>
      </c>
      <c r="AR60">
        <v>13.066697367844197</v>
      </c>
      <c r="AS60">
        <v>16.228878014383458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0.43196892222222222</v>
      </c>
      <c r="BB60">
        <v>1.3500476666666665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724.21921384731058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271.39898895872653</v>
      </c>
      <c r="L61">
        <v>9.6004889530685897</v>
      </c>
      <c r="M61">
        <v>63.697708682153944</v>
      </c>
      <c r="N61">
        <v>26.395182741978612</v>
      </c>
      <c r="O61">
        <v>73.764299377466585</v>
      </c>
      <c r="P61">
        <v>31.277695602660021</v>
      </c>
      <c r="Q61">
        <v>5.2724754852348994</v>
      </c>
      <c r="R61">
        <v>10.488640237265416</v>
      </c>
      <c r="S61">
        <v>6.450865210016155</v>
      </c>
      <c r="T61">
        <v>0.77906266666666668</v>
      </c>
      <c r="U61">
        <v>49.612120592455319</v>
      </c>
      <c r="V61">
        <v>4.8298875011021316</v>
      </c>
      <c r="W61">
        <v>11.067029304817273</v>
      </c>
      <c r="X61">
        <v>34.65061694713426</v>
      </c>
      <c r="Y61">
        <v>0</v>
      </c>
      <c r="Z61">
        <v>5.5122746469090895</v>
      </c>
      <c r="AA61">
        <v>0</v>
      </c>
      <c r="AB61">
        <v>0</v>
      </c>
      <c r="AC61">
        <v>0</v>
      </c>
      <c r="AD61">
        <v>0</v>
      </c>
      <c r="AE61">
        <v>8.4531856070507896</v>
      </c>
      <c r="AF61">
        <v>5.8739879372884012</v>
      </c>
      <c r="AG61">
        <v>32.581827610033201</v>
      </c>
      <c r="AH61">
        <v>10.493144971412512</v>
      </c>
      <c r="AI61">
        <v>0</v>
      </c>
      <c r="AJ61">
        <v>0</v>
      </c>
      <c r="AK61">
        <v>29.167447110165494</v>
      </c>
      <c r="AL61">
        <v>1.668609418416523</v>
      </c>
      <c r="AM61">
        <v>0</v>
      </c>
      <c r="AN61">
        <v>4.0540662175353688E-2</v>
      </c>
      <c r="AO61">
        <v>0</v>
      </c>
      <c r="AP61">
        <v>0</v>
      </c>
      <c r="AQ61">
        <v>0</v>
      </c>
      <c r="AR61">
        <v>13.066697367844197</v>
      </c>
      <c r="AS61">
        <v>16.228878014383458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0.43196892222222222</v>
      </c>
      <c r="BB61">
        <v>1.3500476666666665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724.15367219531447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271.39898895872653</v>
      </c>
      <c r="L62">
        <v>9.609841838744229</v>
      </c>
      <c r="M62">
        <v>63.697708682153944</v>
      </c>
      <c r="N62">
        <v>26.395182741978612</v>
      </c>
      <c r="O62">
        <v>73.764299377466585</v>
      </c>
      <c r="P62">
        <v>31.277695602660021</v>
      </c>
      <c r="Q62">
        <v>5.2724754852348994</v>
      </c>
      <c r="R62">
        <v>10.488640237265416</v>
      </c>
      <c r="S62">
        <v>6.450865210016155</v>
      </c>
      <c r="T62">
        <v>0.77906266666666668</v>
      </c>
      <c r="U62">
        <v>49.612120592455319</v>
      </c>
      <c r="V62">
        <v>4.8293556461538474</v>
      </c>
      <c r="W62">
        <v>11.067029304817273</v>
      </c>
      <c r="X62">
        <v>34.65061694713426</v>
      </c>
      <c r="Y62">
        <v>0</v>
      </c>
      <c r="Z62">
        <v>5.5122746469090895</v>
      </c>
      <c r="AA62">
        <v>0</v>
      </c>
      <c r="AB62">
        <v>0</v>
      </c>
      <c r="AC62">
        <v>0</v>
      </c>
      <c r="AD62">
        <v>0</v>
      </c>
      <c r="AE62">
        <v>8.4531856070507896</v>
      </c>
      <c r="AF62">
        <v>5.8739879372884012</v>
      </c>
      <c r="AG62">
        <v>32.581827610033201</v>
      </c>
      <c r="AH62">
        <v>10.493144971412512</v>
      </c>
      <c r="AI62">
        <v>0</v>
      </c>
      <c r="AJ62">
        <v>0</v>
      </c>
      <c r="AK62">
        <v>29.167447110165494</v>
      </c>
      <c r="AL62">
        <v>1.668609418416523</v>
      </c>
      <c r="AM62">
        <v>0</v>
      </c>
      <c r="AN62">
        <v>4.0540662175353688E-2</v>
      </c>
      <c r="AO62">
        <v>0</v>
      </c>
      <c r="AP62">
        <v>0</v>
      </c>
      <c r="AQ62">
        <v>0</v>
      </c>
      <c r="AR62">
        <v>13.066697367844197</v>
      </c>
      <c r="AS62">
        <v>16.228878014383458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0.43196892222222222</v>
      </c>
      <c r="BB62">
        <v>1.3500476666666665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724.16249322604187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271.39898895872653</v>
      </c>
      <c r="L63">
        <v>9.609841838744229</v>
      </c>
      <c r="M63">
        <v>63.697708682153944</v>
      </c>
      <c r="N63">
        <v>26.395182741978612</v>
      </c>
      <c r="O63">
        <v>73.764299377466585</v>
      </c>
      <c r="P63">
        <v>31.277695602660021</v>
      </c>
      <c r="Q63">
        <v>5.2724754852348994</v>
      </c>
      <c r="R63">
        <v>10.488640237265416</v>
      </c>
      <c r="S63">
        <v>6.450865210016155</v>
      </c>
      <c r="T63">
        <v>0.77906266666666668</v>
      </c>
      <c r="U63">
        <v>49.612120592455319</v>
      </c>
      <c r="V63">
        <v>4.8293556461538474</v>
      </c>
      <c r="W63">
        <v>19.607573997984773</v>
      </c>
      <c r="X63">
        <v>62.638981106359111</v>
      </c>
      <c r="Y63">
        <v>0</v>
      </c>
      <c r="Z63">
        <v>5.5122746469090895</v>
      </c>
      <c r="AA63">
        <v>0</v>
      </c>
      <c r="AB63">
        <v>0</v>
      </c>
      <c r="AC63">
        <v>0</v>
      </c>
      <c r="AD63">
        <v>0</v>
      </c>
      <c r="AE63">
        <v>8.4531856070507896</v>
      </c>
      <c r="AF63">
        <v>5.8739879372884012</v>
      </c>
      <c r="AG63">
        <v>32.581827610033201</v>
      </c>
      <c r="AH63">
        <v>10.493144971412512</v>
      </c>
      <c r="AI63">
        <v>0</v>
      </c>
      <c r="AJ63">
        <v>0</v>
      </c>
      <c r="AK63">
        <v>29.167447110165494</v>
      </c>
      <c r="AL63">
        <v>1.668609418416523</v>
      </c>
      <c r="AM63">
        <v>0</v>
      </c>
      <c r="AN63">
        <v>4.0540662175353688E-2</v>
      </c>
      <c r="AO63">
        <v>0</v>
      </c>
      <c r="AP63">
        <v>0</v>
      </c>
      <c r="AQ63">
        <v>0</v>
      </c>
      <c r="AR63">
        <v>13.066697367844197</v>
      </c>
      <c r="AS63">
        <v>16.228878014383458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0.43196892222222222</v>
      </c>
      <c r="BB63">
        <v>1.3500476666666665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760.69140207843418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271.39898895872653</v>
      </c>
      <c r="L64">
        <v>9.609841838744229</v>
      </c>
      <c r="M64">
        <v>63.697708682153944</v>
      </c>
      <c r="N64">
        <v>26.395182741978612</v>
      </c>
      <c r="O64">
        <v>73.764299377466585</v>
      </c>
      <c r="P64">
        <v>31.277695602660021</v>
      </c>
      <c r="Q64">
        <v>5.2724754852348994</v>
      </c>
      <c r="R64">
        <v>10.488640237265416</v>
      </c>
      <c r="S64">
        <v>6.450865210016155</v>
      </c>
      <c r="T64">
        <v>0.77906266666666668</v>
      </c>
      <c r="U64">
        <v>49.612120592455319</v>
      </c>
      <c r="V64">
        <v>4.8293556461538474</v>
      </c>
      <c r="W64">
        <v>19.607573997984773</v>
      </c>
      <c r="X64">
        <v>62.638981106359111</v>
      </c>
      <c r="Y64">
        <v>0</v>
      </c>
      <c r="Z64">
        <v>5.5122746469090895</v>
      </c>
      <c r="AA64">
        <v>0</v>
      </c>
      <c r="AB64">
        <v>0</v>
      </c>
      <c r="AC64">
        <v>0</v>
      </c>
      <c r="AD64">
        <v>0</v>
      </c>
      <c r="AE64">
        <v>8.4531856070507896</v>
      </c>
      <c r="AF64">
        <v>5.8739879372884012</v>
      </c>
      <c r="AG64">
        <v>32.581827610033201</v>
      </c>
      <c r="AH64">
        <v>10.493144971412512</v>
      </c>
      <c r="AI64">
        <v>0</v>
      </c>
      <c r="AJ64">
        <v>0</v>
      </c>
      <c r="AK64">
        <v>29.167447110165494</v>
      </c>
      <c r="AL64">
        <v>1.668609418416523</v>
      </c>
      <c r="AM64">
        <v>0</v>
      </c>
      <c r="AN64">
        <v>4.0540662175353688E-2</v>
      </c>
      <c r="AO64">
        <v>0</v>
      </c>
      <c r="AP64">
        <v>0</v>
      </c>
      <c r="AQ64">
        <v>0</v>
      </c>
      <c r="AR64">
        <v>13.066697367844197</v>
      </c>
      <c r="AS64">
        <v>16.228878014383458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0.43196892222222222</v>
      </c>
      <c r="BB64">
        <v>1.3500476666666665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760.69140207843418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273.04784292297563</v>
      </c>
      <c r="L65">
        <v>9.6000315920545489</v>
      </c>
      <c r="M65">
        <v>63.697708682153944</v>
      </c>
      <c r="N65">
        <v>26.395182741978612</v>
      </c>
      <c r="O65">
        <v>73.764299377466585</v>
      </c>
      <c r="P65">
        <v>31.277695602660021</v>
      </c>
      <c r="Q65">
        <v>5.2724754852348994</v>
      </c>
      <c r="R65">
        <v>10.488640237265416</v>
      </c>
      <c r="S65">
        <v>6.450865210016155</v>
      </c>
      <c r="T65">
        <v>0.77906266666666668</v>
      </c>
      <c r="U65">
        <v>49.612120592455319</v>
      </c>
      <c r="V65">
        <v>4.8293556461538474</v>
      </c>
      <c r="W65">
        <v>19.607573997984773</v>
      </c>
      <c r="X65">
        <v>62.638981106359111</v>
      </c>
      <c r="Y65">
        <v>0</v>
      </c>
      <c r="Z65">
        <v>5.5122746469090895</v>
      </c>
      <c r="AA65">
        <v>0</v>
      </c>
      <c r="AB65">
        <v>0</v>
      </c>
      <c r="AC65">
        <v>0</v>
      </c>
      <c r="AD65">
        <v>0</v>
      </c>
      <c r="AE65">
        <v>8.4531856070507896</v>
      </c>
      <c r="AF65">
        <v>5.8739879372884012</v>
      </c>
      <c r="AG65">
        <v>32.581827610033201</v>
      </c>
      <c r="AH65">
        <v>10.493144971412512</v>
      </c>
      <c r="AI65">
        <v>0</v>
      </c>
      <c r="AJ65">
        <v>0</v>
      </c>
      <c r="AK65">
        <v>29.167447110165494</v>
      </c>
      <c r="AL65">
        <v>9.1773503092082596</v>
      </c>
      <c r="AM65">
        <v>0</v>
      </c>
      <c r="AN65">
        <v>4.0540662175353688E-2</v>
      </c>
      <c r="AO65">
        <v>0</v>
      </c>
      <c r="AP65">
        <v>0</v>
      </c>
      <c r="AQ65">
        <v>0</v>
      </c>
      <c r="AR65">
        <v>13.066697367844197</v>
      </c>
      <c r="AS65">
        <v>16.228878014383458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0.43196892222222222</v>
      </c>
      <c r="BB65">
        <v>1.3500476666666665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769.83918668678541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288.72713409613579</v>
      </c>
      <c r="L66">
        <v>11.649769689386591</v>
      </c>
      <c r="M66">
        <v>63.697708682153944</v>
      </c>
      <c r="N66">
        <v>26.395182741978612</v>
      </c>
      <c r="O66">
        <v>73.764299377466585</v>
      </c>
      <c r="P66">
        <v>31.277695602660021</v>
      </c>
      <c r="Q66">
        <v>9.5983680499219979</v>
      </c>
      <c r="R66">
        <v>19.075014468505984</v>
      </c>
      <c r="S66">
        <v>11.721498084206116</v>
      </c>
      <c r="T66">
        <v>1.4118116363636364</v>
      </c>
      <c r="U66">
        <v>49.612120592455319</v>
      </c>
      <c r="V66">
        <v>8.7944263337116926</v>
      </c>
      <c r="W66">
        <v>19.607573997984773</v>
      </c>
      <c r="X66">
        <v>62.638981106359111</v>
      </c>
      <c r="Y66">
        <v>0</v>
      </c>
      <c r="Z66">
        <v>2.7561373234545448</v>
      </c>
      <c r="AA66">
        <v>5.9390165670886086</v>
      </c>
      <c r="AB66">
        <v>0</v>
      </c>
      <c r="AC66">
        <v>0</v>
      </c>
      <c r="AD66">
        <v>0</v>
      </c>
      <c r="AE66">
        <v>0</v>
      </c>
      <c r="AF66">
        <v>5.8739879372884012</v>
      </c>
      <c r="AG66">
        <v>32.581827610033201</v>
      </c>
      <c r="AH66">
        <v>10.493144971412512</v>
      </c>
      <c r="AI66">
        <v>0</v>
      </c>
      <c r="AJ66">
        <v>0</v>
      </c>
      <c r="AK66">
        <v>29.167447110165494</v>
      </c>
      <c r="AL66">
        <v>9.1773503092082596</v>
      </c>
      <c r="AM66">
        <v>0</v>
      </c>
      <c r="AN66">
        <v>4.0540662175353688E-2</v>
      </c>
      <c r="AO66">
        <v>0</v>
      </c>
      <c r="AP66">
        <v>0</v>
      </c>
      <c r="AQ66">
        <v>0</v>
      </c>
      <c r="AR66">
        <v>13.066697367844197</v>
      </c>
      <c r="AS66">
        <v>16.228878014383458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0.43196892222222222</v>
      </c>
      <c r="BB66">
        <v>2.3419806598778004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806.07056191444428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360.90750027348395</v>
      </c>
      <c r="L67">
        <v>11.64955229584306</v>
      </c>
      <c r="M67">
        <v>63.697708682153944</v>
      </c>
      <c r="N67">
        <v>26.395182741978612</v>
      </c>
      <c r="O67">
        <v>73.764299377466585</v>
      </c>
      <c r="P67">
        <v>31.277695602660021</v>
      </c>
      <c r="Q67">
        <v>9.5983680499219979</v>
      </c>
      <c r="R67">
        <v>19.075014468505984</v>
      </c>
      <c r="S67">
        <v>11.721498084206116</v>
      </c>
      <c r="T67">
        <v>1.4118116363636364</v>
      </c>
      <c r="U67">
        <v>49.612120592455319</v>
      </c>
      <c r="V67">
        <v>8.7944263337116926</v>
      </c>
      <c r="W67">
        <v>19.607573997984773</v>
      </c>
      <c r="X67">
        <v>62.638981106359111</v>
      </c>
      <c r="Y67">
        <v>0</v>
      </c>
      <c r="Z67">
        <v>2.7561373234545448</v>
      </c>
      <c r="AA67">
        <v>5.9390165670886086</v>
      </c>
      <c r="AB67">
        <v>0</v>
      </c>
      <c r="AC67">
        <v>0</v>
      </c>
      <c r="AD67">
        <v>0</v>
      </c>
      <c r="AE67">
        <v>0</v>
      </c>
      <c r="AF67">
        <v>5.8739879372884012</v>
      </c>
      <c r="AG67">
        <v>32.581827610033201</v>
      </c>
      <c r="AH67">
        <v>10.493144971412512</v>
      </c>
      <c r="AI67">
        <v>0</v>
      </c>
      <c r="AJ67">
        <v>0</v>
      </c>
      <c r="AK67">
        <v>29.167447110165494</v>
      </c>
      <c r="AL67">
        <v>9.1773503092082596</v>
      </c>
      <c r="AM67">
        <v>0</v>
      </c>
      <c r="AN67">
        <v>4.0540662175353688E-2</v>
      </c>
      <c r="AO67">
        <v>0</v>
      </c>
      <c r="AP67">
        <v>0.21657856951118476</v>
      </c>
      <c r="AQ67">
        <v>0</v>
      </c>
      <c r="AR67">
        <v>13.533364864311588</v>
      </c>
      <c r="AS67">
        <v>16.228878014383458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0.43196892222222222</v>
      </c>
      <c r="BB67">
        <v>2.4483975290697675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879.04037363341956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409.02768592115638</v>
      </c>
      <c r="L68">
        <v>11.649603498514557</v>
      </c>
      <c r="M68">
        <v>63.697708682153944</v>
      </c>
      <c r="N68">
        <v>26.395182741978612</v>
      </c>
      <c r="O68">
        <v>73.764299377466585</v>
      </c>
      <c r="P68">
        <v>31.277695602660021</v>
      </c>
      <c r="Q68">
        <v>9.5983680499219979</v>
      </c>
      <c r="R68">
        <v>19.069177545580747</v>
      </c>
      <c r="S68">
        <v>11.721498084206116</v>
      </c>
      <c r="T68">
        <v>1.4118116363636364</v>
      </c>
      <c r="U68">
        <v>49.612120592455319</v>
      </c>
      <c r="V68">
        <v>8.7990857142857148</v>
      </c>
      <c r="W68">
        <v>19.607573997984773</v>
      </c>
      <c r="X68">
        <v>62.638981106359111</v>
      </c>
      <c r="Y68">
        <v>0</v>
      </c>
      <c r="Z68">
        <v>2.7561373234545448</v>
      </c>
      <c r="AA68">
        <v>5.9390165670886086</v>
      </c>
      <c r="AB68">
        <v>0</v>
      </c>
      <c r="AC68">
        <v>0</v>
      </c>
      <c r="AD68">
        <v>0</v>
      </c>
      <c r="AE68">
        <v>0</v>
      </c>
      <c r="AF68">
        <v>5.8739879372884012</v>
      </c>
      <c r="AG68">
        <v>32.581827610033201</v>
      </c>
      <c r="AH68">
        <v>10.493144971412512</v>
      </c>
      <c r="AI68">
        <v>0</v>
      </c>
      <c r="AJ68">
        <v>0</v>
      </c>
      <c r="AK68">
        <v>29.167447110165494</v>
      </c>
      <c r="AL68">
        <v>9.1773503092082596</v>
      </c>
      <c r="AM68">
        <v>0</v>
      </c>
      <c r="AN68">
        <v>4.0540662175353688E-2</v>
      </c>
      <c r="AO68">
        <v>0</v>
      </c>
      <c r="AP68">
        <v>0.21657856951118476</v>
      </c>
      <c r="AQ68">
        <v>0</v>
      </c>
      <c r="AR68">
        <v>13.533364864311588</v>
      </c>
      <c r="AS68">
        <v>16.228878014383458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0.43196892222222222</v>
      </c>
      <c r="BB68">
        <v>2.4483975290697675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927.15943294141221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457.14152822366077</v>
      </c>
      <c r="L69">
        <v>11.640083853381375</v>
      </c>
      <c r="M69">
        <v>63.697708682153944</v>
      </c>
      <c r="N69">
        <v>26.395182741978612</v>
      </c>
      <c r="O69">
        <v>73.764299377466585</v>
      </c>
      <c r="P69">
        <v>31.277695602660021</v>
      </c>
      <c r="Q69">
        <v>9.5996085950413228</v>
      </c>
      <c r="R69">
        <v>19.069177545580747</v>
      </c>
      <c r="S69">
        <v>11.721079119083395</v>
      </c>
      <c r="T69">
        <v>1.4118116363636364</v>
      </c>
      <c r="U69">
        <v>49.612120592455319</v>
      </c>
      <c r="V69">
        <v>8.7990857142857148</v>
      </c>
      <c r="W69">
        <v>19.607573997984773</v>
      </c>
      <c r="X69">
        <v>62.638981106359111</v>
      </c>
      <c r="Y69">
        <v>0</v>
      </c>
      <c r="Z69">
        <v>2.7561373234545448</v>
      </c>
      <c r="AA69">
        <v>5.9390165670886086</v>
      </c>
      <c r="AB69">
        <v>0</v>
      </c>
      <c r="AC69">
        <v>0</v>
      </c>
      <c r="AD69">
        <v>0</v>
      </c>
      <c r="AE69">
        <v>0</v>
      </c>
      <c r="AF69">
        <v>5.8739879372884012</v>
      </c>
      <c r="AG69">
        <v>32.581827610033201</v>
      </c>
      <c r="AH69">
        <v>10.493144971412512</v>
      </c>
      <c r="AI69">
        <v>0</v>
      </c>
      <c r="AJ69">
        <v>0</v>
      </c>
      <c r="AK69">
        <v>29.167447110165494</v>
      </c>
      <c r="AL69">
        <v>9.1773503092082596</v>
      </c>
      <c r="AM69">
        <v>0.95090698452076994</v>
      </c>
      <c r="AN69">
        <v>4.0540662175353688E-2</v>
      </c>
      <c r="AO69">
        <v>0</v>
      </c>
      <c r="AP69">
        <v>0.21657856951118476</v>
      </c>
      <c r="AQ69">
        <v>0</v>
      </c>
      <c r="AR69">
        <v>13.533364864311588</v>
      </c>
      <c r="AS69">
        <v>16.228878014383458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1.2035720000000001</v>
      </c>
      <c r="AZ69">
        <v>0</v>
      </c>
      <c r="BA69">
        <v>0.43196892222222222</v>
      </c>
      <c r="BB69">
        <v>2.4483975290697675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977.41905616330075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493.01033899342895</v>
      </c>
      <c r="L70">
        <v>11.640083853381375</v>
      </c>
      <c r="M70">
        <v>63.697708682153944</v>
      </c>
      <c r="N70">
        <v>26.395182741978612</v>
      </c>
      <c r="O70">
        <v>73.764299377466585</v>
      </c>
      <c r="P70">
        <v>31.277695602660021</v>
      </c>
      <c r="Q70">
        <v>9.5996085950413228</v>
      </c>
      <c r="R70">
        <v>19.069177545580747</v>
      </c>
      <c r="S70">
        <v>11.721079119083395</v>
      </c>
      <c r="T70">
        <v>1.4118116363636364</v>
      </c>
      <c r="U70">
        <v>49.612120592455319</v>
      </c>
      <c r="V70">
        <v>8.7990857142857148</v>
      </c>
      <c r="W70">
        <v>19.607573997984773</v>
      </c>
      <c r="X70">
        <v>62.638981106359111</v>
      </c>
      <c r="Y70">
        <v>0</v>
      </c>
      <c r="Z70">
        <v>2.7561373234545448</v>
      </c>
      <c r="AA70">
        <v>5.9390165670886086</v>
      </c>
      <c r="AB70">
        <v>0</v>
      </c>
      <c r="AC70">
        <v>0</v>
      </c>
      <c r="AD70">
        <v>0</v>
      </c>
      <c r="AE70">
        <v>8.4531856070507896</v>
      </c>
      <c r="AF70">
        <v>5.8739879372884012</v>
      </c>
      <c r="AG70">
        <v>32.581827610033201</v>
      </c>
      <c r="AH70">
        <v>10.493144971412512</v>
      </c>
      <c r="AI70">
        <v>0</v>
      </c>
      <c r="AJ70">
        <v>0</v>
      </c>
      <c r="AK70">
        <v>29.167447110165494</v>
      </c>
      <c r="AL70">
        <v>9.1773503092082596</v>
      </c>
      <c r="AM70">
        <v>2.6489551075847175</v>
      </c>
      <c r="AN70">
        <v>4.0540662175353688E-2</v>
      </c>
      <c r="AO70">
        <v>0</v>
      </c>
      <c r="AP70">
        <v>0.21657856951118476</v>
      </c>
      <c r="AQ70">
        <v>0</v>
      </c>
      <c r="AR70">
        <v>13.533364864311588</v>
      </c>
      <c r="AS70">
        <v>16.228878014383458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1.2035720000000001</v>
      </c>
      <c r="AZ70">
        <v>0</v>
      </c>
      <c r="BA70">
        <v>0.43196892222222222</v>
      </c>
      <c r="BB70">
        <v>2.4483975290697675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1023.4391006631837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493.01033899342895</v>
      </c>
      <c r="L71">
        <v>11.640083853381375</v>
      </c>
      <c r="M71">
        <v>63.697708682153944</v>
      </c>
      <c r="N71">
        <v>26.395182741978612</v>
      </c>
      <c r="O71">
        <v>73.764299377466585</v>
      </c>
      <c r="P71">
        <v>31.277695602660021</v>
      </c>
      <c r="Q71">
        <v>9.5996085950413228</v>
      </c>
      <c r="R71">
        <v>19.069177545580747</v>
      </c>
      <c r="S71">
        <v>11.721079119083395</v>
      </c>
      <c r="T71">
        <v>1.4118116363636364</v>
      </c>
      <c r="U71">
        <v>49.612120592455319</v>
      </c>
      <c r="V71">
        <v>8.7990857142857148</v>
      </c>
      <c r="W71">
        <v>19.607573997984773</v>
      </c>
      <c r="X71">
        <v>62.638981106359111</v>
      </c>
      <c r="Y71">
        <v>0</v>
      </c>
      <c r="Z71">
        <v>2.7561373234545448</v>
      </c>
      <c r="AA71">
        <v>8.3488200000000017</v>
      </c>
      <c r="AB71">
        <v>0</v>
      </c>
      <c r="AC71">
        <v>0</v>
      </c>
      <c r="AD71">
        <v>0</v>
      </c>
      <c r="AE71">
        <v>8.4531856070507896</v>
      </c>
      <c r="AF71">
        <v>5.8739879372884012</v>
      </c>
      <c r="AG71">
        <v>32.581827610033201</v>
      </c>
      <c r="AH71">
        <v>10.493144971412512</v>
      </c>
      <c r="AI71">
        <v>0</v>
      </c>
      <c r="AJ71">
        <v>0</v>
      </c>
      <c r="AK71">
        <v>29.167447110165494</v>
      </c>
      <c r="AL71">
        <v>1.668609418416523</v>
      </c>
      <c r="AM71">
        <v>5.365832905598614</v>
      </c>
      <c r="AN71">
        <v>4.0540662175353688E-2</v>
      </c>
      <c r="AO71">
        <v>0</v>
      </c>
      <c r="AP71">
        <v>0</v>
      </c>
      <c r="AQ71">
        <v>0</v>
      </c>
      <c r="AR71">
        <v>13.533364864311588</v>
      </c>
      <c r="AS71">
        <v>16.228878014383458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1.2035720000000001</v>
      </c>
      <c r="AZ71">
        <v>0</v>
      </c>
      <c r="BA71">
        <v>0.43196892222222222</v>
      </c>
      <c r="BB71">
        <v>2.4483975290697675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1020.8404624338061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493.01033899342895</v>
      </c>
      <c r="L72">
        <v>11.640083853381375</v>
      </c>
      <c r="M72">
        <v>63.697708682153944</v>
      </c>
      <c r="N72">
        <v>26.395182741978612</v>
      </c>
      <c r="O72">
        <v>73.764299377466585</v>
      </c>
      <c r="P72">
        <v>31.277695602660021</v>
      </c>
      <c r="Q72">
        <v>9.5996085950413228</v>
      </c>
      <c r="R72">
        <v>19.069177545580747</v>
      </c>
      <c r="S72">
        <v>11.721079119083395</v>
      </c>
      <c r="T72">
        <v>1.4118116363636364</v>
      </c>
      <c r="U72">
        <v>49.612120592455319</v>
      </c>
      <c r="V72">
        <v>8.7990857142857148</v>
      </c>
      <c r="W72">
        <v>19.607573997984773</v>
      </c>
      <c r="X72">
        <v>62.638981106359111</v>
      </c>
      <c r="Y72">
        <v>0</v>
      </c>
      <c r="Z72">
        <v>2.7561373234545448</v>
      </c>
      <c r="AA72">
        <v>8.3488200000000017</v>
      </c>
      <c r="AB72">
        <v>0</v>
      </c>
      <c r="AC72">
        <v>0</v>
      </c>
      <c r="AD72">
        <v>0</v>
      </c>
      <c r="AE72">
        <v>8.4531856070507896</v>
      </c>
      <c r="AF72">
        <v>5.8739879372884012</v>
      </c>
      <c r="AG72">
        <v>32.581827610033201</v>
      </c>
      <c r="AH72">
        <v>20.270847947096655</v>
      </c>
      <c r="AI72">
        <v>0</v>
      </c>
      <c r="AJ72">
        <v>0</v>
      </c>
      <c r="AK72">
        <v>29.167447110165494</v>
      </c>
      <c r="AL72">
        <v>1.668609418416523</v>
      </c>
      <c r="AM72">
        <v>5.365832905598614</v>
      </c>
      <c r="AN72">
        <v>4.0540662175353688E-2</v>
      </c>
      <c r="AO72">
        <v>0</v>
      </c>
      <c r="AP72">
        <v>0</v>
      </c>
      <c r="AQ72">
        <v>0</v>
      </c>
      <c r="AR72">
        <v>13.533364864311588</v>
      </c>
      <c r="AS72">
        <v>16.228878014383458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1.2035720000000001</v>
      </c>
      <c r="AZ72">
        <v>0</v>
      </c>
      <c r="BA72">
        <v>0.84180218181818178</v>
      </c>
      <c r="BB72">
        <v>2.4483975290697675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1031.0279986690859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493.00769345288018</v>
      </c>
      <c r="L73">
        <v>11.640083853381375</v>
      </c>
      <c r="M73">
        <v>63.697708682153944</v>
      </c>
      <c r="N73">
        <v>26.395182741978612</v>
      </c>
      <c r="O73">
        <v>73.764299377466585</v>
      </c>
      <c r="P73">
        <v>31.277695602660021</v>
      </c>
      <c r="Q73">
        <v>9.5996085950413228</v>
      </c>
      <c r="R73">
        <v>19.069177545580747</v>
      </c>
      <c r="S73">
        <v>11.721079119083395</v>
      </c>
      <c r="T73">
        <v>1.4118116363636364</v>
      </c>
      <c r="U73">
        <v>49.612120592455319</v>
      </c>
      <c r="V73">
        <v>8.7990857142857148</v>
      </c>
      <c r="W73">
        <v>19.607573997984773</v>
      </c>
      <c r="X73">
        <v>62.638981106359111</v>
      </c>
      <c r="Y73">
        <v>0</v>
      </c>
      <c r="Z73">
        <v>2.7561373234545448</v>
      </c>
      <c r="AA73">
        <v>11.878033134177217</v>
      </c>
      <c r="AB73">
        <v>0</v>
      </c>
      <c r="AC73">
        <v>4.971164818699827</v>
      </c>
      <c r="AD73">
        <v>0</v>
      </c>
      <c r="AE73">
        <v>8.4531856070507896</v>
      </c>
      <c r="AF73">
        <v>5.8739879372884012</v>
      </c>
      <c r="AG73">
        <v>32.581827610033201</v>
      </c>
      <c r="AH73">
        <v>20.270847947096655</v>
      </c>
      <c r="AI73">
        <v>0</v>
      </c>
      <c r="AJ73">
        <v>0</v>
      </c>
      <c r="AK73">
        <v>29.167447110165494</v>
      </c>
      <c r="AL73">
        <v>1.668609418416523</v>
      </c>
      <c r="AM73">
        <v>5.365832905598614</v>
      </c>
      <c r="AN73">
        <v>4.0540662175353688E-2</v>
      </c>
      <c r="AO73">
        <v>0</v>
      </c>
      <c r="AP73">
        <v>0</v>
      </c>
      <c r="AQ73">
        <v>8.1960141252018293</v>
      </c>
      <c r="AR73">
        <v>13.533364864311588</v>
      </c>
      <c r="AS73">
        <v>16.228878014383458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1.2035720000000001</v>
      </c>
      <c r="AZ73">
        <v>0.8217861428571428</v>
      </c>
      <c r="BA73">
        <v>0.84180218181818178</v>
      </c>
      <c r="BB73">
        <v>2.4483975290697675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1048.5435313494731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493.00786544669319</v>
      </c>
      <c r="L74">
        <v>11.640083853381375</v>
      </c>
      <c r="M74">
        <v>63.697708682153944</v>
      </c>
      <c r="N74">
        <v>26.395182741978612</v>
      </c>
      <c r="O74">
        <v>73.764299377466585</v>
      </c>
      <c r="P74">
        <v>31.277695602660021</v>
      </c>
      <c r="Q74">
        <v>9.5996085950413228</v>
      </c>
      <c r="R74">
        <v>19.069177545580747</v>
      </c>
      <c r="S74">
        <v>11.721079119083395</v>
      </c>
      <c r="T74">
        <v>1.4118116363636364</v>
      </c>
      <c r="U74">
        <v>49.612120592455319</v>
      </c>
      <c r="V74">
        <v>8.7990857142857148</v>
      </c>
      <c r="W74">
        <v>19.607573997984773</v>
      </c>
      <c r="X74">
        <v>62.638981106359111</v>
      </c>
      <c r="Y74">
        <v>0</v>
      </c>
      <c r="Z74">
        <v>2.7561373234545448</v>
      </c>
      <c r="AA74">
        <v>11.878033134177217</v>
      </c>
      <c r="AB74">
        <v>1.7559633638141867</v>
      </c>
      <c r="AC74">
        <v>4.971164818699827</v>
      </c>
      <c r="AD74">
        <v>0</v>
      </c>
      <c r="AE74">
        <v>8.4531856070507896</v>
      </c>
      <c r="AF74">
        <v>5.8739879372884012</v>
      </c>
      <c r="AG74">
        <v>32.581827610033201</v>
      </c>
      <c r="AH74">
        <v>28.617667820828245</v>
      </c>
      <c r="AI74">
        <v>0</v>
      </c>
      <c r="AJ74">
        <v>0</v>
      </c>
      <c r="AK74">
        <v>29.167447110165494</v>
      </c>
      <c r="AL74">
        <v>1.668609418416523</v>
      </c>
      <c r="AM74">
        <v>8.0528243459716009</v>
      </c>
      <c r="AN74">
        <v>4.0540662175353688E-2</v>
      </c>
      <c r="AO74">
        <v>0</v>
      </c>
      <c r="AP74">
        <v>0</v>
      </c>
      <c r="AQ74">
        <v>16.888756438090034</v>
      </c>
      <c r="AR74">
        <v>13.533364864311588</v>
      </c>
      <c r="AS74">
        <v>16.228878014383458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1.2035720000000001</v>
      </c>
      <c r="AZ74">
        <v>0.9193895369458126</v>
      </c>
      <c r="BA74">
        <v>1.1900181606425702</v>
      </c>
      <c r="BB74">
        <v>2.4483975290697675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1070.4720397070064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493.00646378396999</v>
      </c>
      <c r="L75">
        <v>11.640083853381375</v>
      </c>
      <c r="M75">
        <v>63.697708682153944</v>
      </c>
      <c r="N75">
        <v>26.395182741978612</v>
      </c>
      <c r="O75">
        <v>73.764299377466585</v>
      </c>
      <c r="P75">
        <v>31.277695602660021</v>
      </c>
      <c r="Q75">
        <v>9.5996085950413228</v>
      </c>
      <c r="R75">
        <v>19.069177545580747</v>
      </c>
      <c r="S75">
        <v>11.721079119083395</v>
      </c>
      <c r="T75">
        <v>1.4118116363636364</v>
      </c>
      <c r="U75">
        <v>49.612120592455319</v>
      </c>
      <c r="V75">
        <v>8.7990857142857148</v>
      </c>
      <c r="W75">
        <v>19.607573997984773</v>
      </c>
      <c r="X75">
        <v>62.638981106359111</v>
      </c>
      <c r="Y75">
        <v>0</v>
      </c>
      <c r="Z75">
        <v>2.7561373234545448</v>
      </c>
      <c r="AA75">
        <v>14.693923200000004</v>
      </c>
      <c r="AB75">
        <v>6.9395679238632848</v>
      </c>
      <c r="AC75">
        <v>4.971164818699827</v>
      </c>
      <c r="AD75">
        <v>4.0621442738717581</v>
      </c>
      <c r="AE75">
        <v>8.4531856070507896</v>
      </c>
      <c r="AF75">
        <v>5.8739879372884012</v>
      </c>
      <c r="AG75">
        <v>32.581827610033201</v>
      </c>
      <c r="AH75">
        <v>42.92650195361842</v>
      </c>
      <c r="AI75">
        <v>0</v>
      </c>
      <c r="AJ75">
        <v>0</v>
      </c>
      <c r="AK75">
        <v>29.167447110165494</v>
      </c>
      <c r="AL75">
        <v>1.668609418416523</v>
      </c>
      <c r="AM75">
        <v>8.0528243459716009</v>
      </c>
      <c r="AN75">
        <v>4.0540662175353688E-2</v>
      </c>
      <c r="AO75">
        <v>0</v>
      </c>
      <c r="AP75">
        <v>0.16243370753935377</v>
      </c>
      <c r="AQ75">
        <v>24.836406793323125</v>
      </c>
      <c r="AR75">
        <v>13.533364864311588</v>
      </c>
      <c r="AS75">
        <v>16.228878014383458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1.2035720000000001</v>
      </c>
      <c r="AZ75">
        <v>2.0330359999999996</v>
      </c>
      <c r="BA75">
        <v>1.7701113387096776</v>
      </c>
      <c r="BB75">
        <v>2.4483975290697675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1106.6449347807106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493.00273088615489</v>
      </c>
      <c r="L76">
        <v>11.640083853381375</v>
      </c>
      <c r="M76">
        <v>63.697708682153944</v>
      </c>
      <c r="N76">
        <v>26.395182741978612</v>
      </c>
      <c r="O76">
        <v>73.764299377466585</v>
      </c>
      <c r="P76">
        <v>31.277695602660021</v>
      </c>
      <c r="Q76">
        <v>9.5996085950413228</v>
      </c>
      <c r="R76">
        <v>19.069177545580747</v>
      </c>
      <c r="S76">
        <v>11.721079119083395</v>
      </c>
      <c r="T76">
        <v>1.4118116363636364</v>
      </c>
      <c r="U76">
        <v>49.612120592455319</v>
      </c>
      <c r="V76">
        <v>8.7990857142857148</v>
      </c>
      <c r="W76">
        <v>19.607573997984773</v>
      </c>
      <c r="X76">
        <v>62.638981106359111</v>
      </c>
      <c r="Y76">
        <v>0</v>
      </c>
      <c r="Z76">
        <v>2.7561373234545448</v>
      </c>
      <c r="AA76">
        <v>17.817049701265827</v>
      </c>
      <c r="AB76">
        <v>13.87913584772657</v>
      </c>
      <c r="AC76">
        <v>9.9423300827405772</v>
      </c>
      <c r="AD76">
        <v>9.3041646164463359</v>
      </c>
      <c r="AE76">
        <v>16.906370768809673</v>
      </c>
      <c r="AF76">
        <v>5.8739879372884012</v>
      </c>
      <c r="AG76">
        <v>32.581827610033201</v>
      </c>
      <c r="AH76">
        <v>47.123759942183412</v>
      </c>
      <c r="AI76">
        <v>0</v>
      </c>
      <c r="AJ76">
        <v>0</v>
      </c>
      <c r="AK76">
        <v>29.167447110165494</v>
      </c>
      <c r="AL76">
        <v>9.1773503092082596</v>
      </c>
      <c r="AM76">
        <v>8.0528243459716009</v>
      </c>
      <c r="AN76">
        <v>4.0540662175353688E-2</v>
      </c>
      <c r="AO76">
        <v>0</v>
      </c>
      <c r="AP76">
        <v>0.16243370753935377</v>
      </c>
      <c r="AQ76">
        <v>33.976204669453736</v>
      </c>
      <c r="AR76">
        <v>13.533364864311588</v>
      </c>
      <c r="AS76">
        <v>16.228878014383458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2.408699784499055</v>
      </c>
      <c r="AZ76">
        <v>3.0445530000000005</v>
      </c>
      <c r="BA76">
        <v>1.9503699755501223</v>
      </c>
      <c r="BB76">
        <v>2.4483975290697675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1158.6129672532259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486.65110694089327</v>
      </c>
      <c r="L77">
        <v>11.640083853381375</v>
      </c>
      <c r="M77">
        <v>63.697708682153944</v>
      </c>
      <c r="N77">
        <v>26.395182741978612</v>
      </c>
      <c r="O77">
        <v>73.764299377466585</v>
      </c>
      <c r="P77">
        <v>31.277695602660021</v>
      </c>
      <c r="Q77">
        <v>9.5996085950413228</v>
      </c>
      <c r="R77">
        <v>19.069177545580747</v>
      </c>
      <c r="S77">
        <v>11.721079119083395</v>
      </c>
      <c r="T77">
        <v>1.4118116363636364</v>
      </c>
      <c r="U77">
        <v>49.612120592455319</v>
      </c>
      <c r="V77">
        <v>8.7990857142857148</v>
      </c>
      <c r="W77">
        <v>19.607573997984773</v>
      </c>
      <c r="X77">
        <v>62.638981106359111</v>
      </c>
      <c r="Y77">
        <v>0</v>
      </c>
      <c r="Z77">
        <v>8.2684119703636352</v>
      </c>
      <c r="AA77">
        <v>17.817049701265827</v>
      </c>
      <c r="AB77">
        <v>20.818703325566226</v>
      </c>
      <c r="AC77">
        <v>14.928539408516064</v>
      </c>
      <c r="AD77">
        <v>13.956246702093795</v>
      </c>
      <c r="AE77">
        <v>25.359555930568551</v>
      </c>
      <c r="AF77">
        <v>6.6082361812734431</v>
      </c>
      <c r="AG77">
        <v>32.581827610033201</v>
      </c>
      <c r="AH77">
        <v>58.904699705353224</v>
      </c>
      <c r="AI77">
        <v>0</v>
      </c>
      <c r="AJ77">
        <v>0</v>
      </c>
      <c r="AK77">
        <v>29.167447110165494</v>
      </c>
      <c r="AL77">
        <v>56.991344398106705</v>
      </c>
      <c r="AM77">
        <v>8.5581633057489164</v>
      </c>
      <c r="AN77">
        <v>4.0540662175353688E-2</v>
      </c>
      <c r="AO77">
        <v>0</v>
      </c>
      <c r="AP77">
        <v>2.5447970937862467</v>
      </c>
      <c r="AQ77">
        <v>33.976204669453736</v>
      </c>
      <c r="AR77">
        <v>13.533364864311588</v>
      </c>
      <c r="AS77">
        <v>16.699756594621547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3.6107180000000003</v>
      </c>
      <c r="AZ77">
        <v>4.0682088353863382</v>
      </c>
      <c r="BA77">
        <v>2.4316501174168299</v>
      </c>
      <c r="BB77">
        <v>2.4483975290697675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1249.1993792209641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486.65110694089327</v>
      </c>
      <c r="L78">
        <v>11.640083853381375</v>
      </c>
      <c r="M78">
        <v>63.697708682153944</v>
      </c>
      <c r="N78">
        <v>26.395182741978612</v>
      </c>
      <c r="O78">
        <v>73.764299377466585</v>
      </c>
      <c r="P78">
        <v>31.277695602660021</v>
      </c>
      <c r="Q78">
        <v>9.5996085950413228</v>
      </c>
      <c r="R78">
        <v>19.069177545580747</v>
      </c>
      <c r="S78">
        <v>11.721079119083395</v>
      </c>
      <c r="T78">
        <v>1.4118116363636364</v>
      </c>
      <c r="U78">
        <v>49.612120592455319</v>
      </c>
      <c r="V78">
        <v>8.7990857142857148</v>
      </c>
      <c r="W78">
        <v>19.607573997984773</v>
      </c>
      <c r="X78">
        <v>62.638981106359111</v>
      </c>
      <c r="Y78">
        <v>0</v>
      </c>
      <c r="Z78">
        <v>8.2684119703636352</v>
      </c>
      <c r="AA78">
        <v>17.817049701265827</v>
      </c>
      <c r="AB78">
        <v>20.818703325566226</v>
      </c>
      <c r="AC78">
        <v>14.928539408516064</v>
      </c>
      <c r="AD78">
        <v>18.651478650491018</v>
      </c>
      <c r="AE78">
        <v>25.359555930568551</v>
      </c>
      <c r="AF78">
        <v>6.6082361812734431</v>
      </c>
      <c r="AG78">
        <v>32.581827610033201</v>
      </c>
      <c r="AH78">
        <v>58.904699705353224</v>
      </c>
      <c r="AI78">
        <v>1.6347707683159229</v>
      </c>
      <c r="AJ78">
        <v>0</v>
      </c>
      <c r="AK78">
        <v>29.167447110165494</v>
      </c>
      <c r="AL78">
        <v>56.991344398106705</v>
      </c>
      <c r="AM78">
        <v>8.5581633057489164</v>
      </c>
      <c r="AN78">
        <v>4.0540662175353688E-2</v>
      </c>
      <c r="AO78">
        <v>0</v>
      </c>
      <c r="AP78">
        <v>2.5447970937862467</v>
      </c>
      <c r="AQ78">
        <v>33.976204669453736</v>
      </c>
      <c r="AR78">
        <v>13.533364864311588</v>
      </c>
      <c r="AS78">
        <v>16.699756594621547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3.6107180000000003</v>
      </c>
      <c r="AZ78">
        <v>4.0682088353863382</v>
      </c>
      <c r="BA78">
        <v>2.3315822113502942</v>
      </c>
      <c r="BB78">
        <v>2.4483975290697675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1255.4293140316108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492.79112090702313</v>
      </c>
      <c r="L79">
        <v>11.640083853381375</v>
      </c>
      <c r="M79">
        <v>63.697708682153944</v>
      </c>
      <c r="N79">
        <v>26.395182741978612</v>
      </c>
      <c r="O79">
        <v>73.764299377466585</v>
      </c>
      <c r="P79">
        <v>31.277695602660021</v>
      </c>
      <c r="Q79">
        <v>9.5996085950413228</v>
      </c>
      <c r="R79">
        <v>19.069177545580747</v>
      </c>
      <c r="S79">
        <v>11.721079119083395</v>
      </c>
      <c r="T79">
        <v>1.4118116363636364</v>
      </c>
      <c r="U79">
        <v>49.612120592455319</v>
      </c>
      <c r="V79">
        <v>8.7990857142857148</v>
      </c>
      <c r="W79">
        <v>19.607573997984773</v>
      </c>
      <c r="X79">
        <v>62.638981106359111</v>
      </c>
      <c r="Y79">
        <v>0</v>
      </c>
      <c r="Z79">
        <v>8.2684119703636352</v>
      </c>
      <c r="AA79">
        <v>17.817049701265827</v>
      </c>
      <c r="AB79">
        <v>20.818703325566226</v>
      </c>
      <c r="AC79">
        <v>14.928539408516064</v>
      </c>
      <c r="AD79">
        <v>18.651478650491018</v>
      </c>
      <c r="AE79">
        <v>25.359555930568551</v>
      </c>
      <c r="AF79">
        <v>6.6082361812734431</v>
      </c>
      <c r="AG79">
        <v>32.581827610033201</v>
      </c>
      <c r="AH79">
        <v>58.904699705353224</v>
      </c>
      <c r="AI79">
        <v>8.3987967652388349</v>
      </c>
      <c r="AJ79">
        <v>0</v>
      </c>
      <c r="AK79">
        <v>29.167447110165494</v>
      </c>
      <c r="AL79">
        <v>56.991344398106705</v>
      </c>
      <c r="AM79">
        <v>8.5581633057489164</v>
      </c>
      <c r="AN79">
        <v>4.0540662175353688E-2</v>
      </c>
      <c r="AO79">
        <v>0</v>
      </c>
      <c r="AP79">
        <v>2.490652231814416</v>
      </c>
      <c r="AQ79">
        <v>33.976204669453736</v>
      </c>
      <c r="AR79">
        <v>13.533364864311588</v>
      </c>
      <c r="AS79">
        <v>16.699756594621547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3.6107180000000003</v>
      </c>
      <c r="AZ79">
        <v>4.0682088353863382</v>
      </c>
      <c r="BA79">
        <v>2.3315822113502942</v>
      </c>
      <c r="BB79">
        <v>2.4483975290697675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1268.2792091326917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492.79112090702313</v>
      </c>
      <c r="L80">
        <v>11.640083853381375</v>
      </c>
      <c r="M80">
        <v>63.697708682153944</v>
      </c>
      <c r="N80">
        <v>26.395182741978612</v>
      </c>
      <c r="O80">
        <v>73.764299377466585</v>
      </c>
      <c r="P80">
        <v>31.277695602660021</v>
      </c>
      <c r="Q80">
        <v>9.5996085950413228</v>
      </c>
      <c r="R80">
        <v>19.069177545580747</v>
      </c>
      <c r="S80">
        <v>11.721079119083395</v>
      </c>
      <c r="T80">
        <v>1.4118116363636364</v>
      </c>
      <c r="U80">
        <v>49.612120592455319</v>
      </c>
      <c r="V80">
        <v>8.7990857142857148</v>
      </c>
      <c r="W80">
        <v>19.607573997984773</v>
      </c>
      <c r="X80">
        <v>62.638981106359111</v>
      </c>
      <c r="Y80">
        <v>0</v>
      </c>
      <c r="Z80">
        <v>8.2684119703636352</v>
      </c>
      <c r="AA80">
        <v>17.817049701265827</v>
      </c>
      <c r="AB80">
        <v>20.818703325566226</v>
      </c>
      <c r="AC80">
        <v>14.928539408516064</v>
      </c>
      <c r="AD80">
        <v>18.651478650491018</v>
      </c>
      <c r="AE80">
        <v>25.359555930568551</v>
      </c>
      <c r="AF80">
        <v>6.6082361812734431</v>
      </c>
      <c r="AG80">
        <v>32.581827610033201</v>
      </c>
      <c r="AH80">
        <v>58.904699705353224</v>
      </c>
      <c r="AI80">
        <v>8.3987967652388349</v>
      </c>
      <c r="AJ80">
        <v>0</v>
      </c>
      <c r="AK80">
        <v>29.167447110165494</v>
      </c>
      <c r="AL80">
        <v>56.991344398106705</v>
      </c>
      <c r="AM80">
        <v>8.5581633057489164</v>
      </c>
      <c r="AN80">
        <v>4.0540662175353688E-2</v>
      </c>
      <c r="AO80">
        <v>0</v>
      </c>
      <c r="AP80">
        <v>2.490652231814416</v>
      </c>
      <c r="AQ80">
        <v>33.976204669453736</v>
      </c>
      <c r="AR80">
        <v>13.533364864311588</v>
      </c>
      <c r="AS80">
        <v>16.699756594621547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3.6107180000000003</v>
      </c>
      <c r="AZ80">
        <v>4.0682088353863382</v>
      </c>
      <c r="BA80">
        <v>2.3315822113502942</v>
      </c>
      <c r="BB80">
        <v>2.4483975290697675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1268.2792091326917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492.79112090702313</v>
      </c>
      <c r="L81">
        <v>11.640083853381375</v>
      </c>
      <c r="M81">
        <v>63.697708682153944</v>
      </c>
      <c r="N81">
        <v>26.395182741978612</v>
      </c>
      <c r="O81">
        <v>73.764299377466585</v>
      </c>
      <c r="P81">
        <v>31.277695602660021</v>
      </c>
      <c r="Q81">
        <v>9.5996085950413228</v>
      </c>
      <c r="R81">
        <v>19.069177545580747</v>
      </c>
      <c r="S81">
        <v>11.721079119083395</v>
      </c>
      <c r="T81">
        <v>1.4118116363636364</v>
      </c>
      <c r="U81">
        <v>49.612120592455319</v>
      </c>
      <c r="V81">
        <v>8.7990857142857148</v>
      </c>
      <c r="W81">
        <v>19.607573997984773</v>
      </c>
      <c r="X81">
        <v>62.638981106359111</v>
      </c>
      <c r="Y81">
        <v>0</v>
      </c>
      <c r="Z81">
        <v>8.2684119703636352</v>
      </c>
      <c r="AA81">
        <v>17.817049701265827</v>
      </c>
      <c r="AB81">
        <v>20.818703325566226</v>
      </c>
      <c r="AC81">
        <v>14.928539408516064</v>
      </c>
      <c r="AD81">
        <v>18.651478650491018</v>
      </c>
      <c r="AE81">
        <v>25.359555930568551</v>
      </c>
      <c r="AF81">
        <v>11.747975874576802</v>
      </c>
      <c r="AG81">
        <v>32.581827610033201</v>
      </c>
      <c r="AH81">
        <v>58.904699705353224</v>
      </c>
      <c r="AI81">
        <v>8.3987967652388349</v>
      </c>
      <c r="AJ81">
        <v>0</v>
      </c>
      <c r="AK81">
        <v>29.167447110165494</v>
      </c>
      <c r="AL81">
        <v>10.845958981583475</v>
      </c>
      <c r="AM81">
        <v>8.5581633057489164</v>
      </c>
      <c r="AN81">
        <v>4.0540662175353688E-2</v>
      </c>
      <c r="AO81">
        <v>0</v>
      </c>
      <c r="AP81">
        <v>2.490652231814416</v>
      </c>
      <c r="AQ81">
        <v>33.976204669453736</v>
      </c>
      <c r="AR81">
        <v>13.533364864311588</v>
      </c>
      <c r="AS81">
        <v>16.699756594621547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3.6107180000000003</v>
      </c>
      <c r="AZ81">
        <v>4.0682088353863382</v>
      </c>
      <c r="BA81">
        <v>2.3315822113502942</v>
      </c>
      <c r="BB81">
        <v>2.4483975290697675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1227.2735634094718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492.79112090702313</v>
      </c>
      <c r="L82">
        <v>11.640083853381375</v>
      </c>
      <c r="M82">
        <v>63.697708682153944</v>
      </c>
      <c r="N82">
        <v>26.395182741978612</v>
      </c>
      <c r="O82">
        <v>73.764299377466585</v>
      </c>
      <c r="P82">
        <v>31.277695602660021</v>
      </c>
      <c r="Q82">
        <v>9.5996085950413228</v>
      </c>
      <c r="R82">
        <v>19.069177545580747</v>
      </c>
      <c r="S82">
        <v>11.721079119083395</v>
      </c>
      <c r="T82">
        <v>1.4118116363636364</v>
      </c>
      <c r="U82">
        <v>49.612120592455319</v>
      </c>
      <c r="V82">
        <v>8.7990857142857148</v>
      </c>
      <c r="W82">
        <v>19.607573997984773</v>
      </c>
      <c r="X82">
        <v>62.638981106359111</v>
      </c>
      <c r="Y82">
        <v>0</v>
      </c>
      <c r="Z82">
        <v>8.2684119703636352</v>
      </c>
      <c r="AA82">
        <v>17.817049701265827</v>
      </c>
      <c r="AB82">
        <v>20.818703325566226</v>
      </c>
      <c r="AC82">
        <v>14.928539408516064</v>
      </c>
      <c r="AD82">
        <v>13.988609210443975</v>
      </c>
      <c r="AE82">
        <v>25.359555930568551</v>
      </c>
      <c r="AF82">
        <v>11.747975874576802</v>
      </c>
      <c r="AG82">
        <v>32.581827610033201</v>
      </c>
      <c r="AH82">
        <v>58.904699705353224</v>
      </c>
      <c r="AI82">
        <v>8.3987967652388349</v>
      </c>
      <c r="AJ82">
        <v>0</v>
      </c>
      <c r="AK82">
        <v>29.167447110165494</v>
      </c>
      <c r="AL82">
        <v>9.1773503092082596</v>
      </c>
      <c r="AM82">
        <v>8.5581633057489164</v>
      </c>
      <c r="AN82">
        <v>4.0540662175353688E-2</v>
      </c>
      <c r="AO82">
        <v>0</v>
      </c>
      <c r="AP82">
        <v>2.490652231814416</v>
      </c>
      <c r="AQ82">
        <v>33.976204669453736</v>
      </c>
      <c r="AR82">
        <v>13.533364864311588</v>
      </c>
      <c r="AS82">
        <v>16.699756594621547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3.6107180000000003</v>
      </c>
      <c r="AZ82">
        <v>4.0682088353863382</v>
      </c>
      <c r="BA82">
        <v>2.3315822113502942</v>
      </c>
      <c r="BB82">
        <v>2.4483975290697675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1220.9420852970495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492.79112090702313</v>
      </c>
      <c r="L83">
        <v>11.640083853381375</v>
      </c>
      <c r="M83">
        <v>63.697708682153944</v>
      </c>
      <c r="N83">
        <v>26.395182741978612</v>
      </c>
      <c r="O83">
        <v>73.764299377466585</v>
      </c>
      <c r="P83">
        <v>31.277695602660021</v>
      </c>
      <c r="Q83">
        <v>9.5996085950413228</v>
      </c>
      <c r="R83">
        <v>19.069177545580747</v>
      </c>
      <c r="S83">
        <v>11.721079119083395</v>
      </c>
      <c r="T83">
        <v>1.4118116363636364</v>
      </c>
      <c r="U83">
        <v>49.612120592455319</v>
      </c>
      <c r="V83">
        <v>8.7990857142857148</v>
      </c>
      <c r="W83">
        <v>19.607573997984773</v>
      </c>
      <c r="X83">
        <v>62.638981106359111</v>
      </c>
      <c r="Y83">
        <v>0</v>
      </c>
      <c r="Z83">
        <v>8.2684119703636352</v>
      </c>
      <c r="AA83">
        <v>17.817049701265827</v>
      </c>
      <c r="AB83">
        <v>20.818703325566226</v>
      </c>
      <c r="AC83">
        <v>14.928539408516064</v>
      </c>
      <c r="AD83">
        <v>13.988609210443975</v>
      </c>
      <c r="AE83">
        <v>25.359555930568551</v>
      </c>
      <c r="AF83">
        <v>11.747975874576802</v>
      </c>
      <c r="AG83">
        <v>32.581827610033201</v>
      </c>
      <c r="AH83">
        <v>47.123759942183412</v>
      </c>
      <c r="AI83">
        <v>8.3987967652388349</v>
      </c>
      <c r="AJ83">
        <v>0</v>
      </c>
      <c r="AK83">
        <v>29.167447110165494</v>
      </c>
      <c r="AL83">
        <v>9.1773503092082596</v>
      </c>
      <c r="AM83">
        <v>8.5581633057489164</v>
      </c>
      <c r="AN83">
        <v>4.0540662175353688E-2</v>
      </c>
      <c r="AO83">
        <v>0</v>
      </c>
      <c r="AP83">
        <v>2.490652231814416</v>
      </c>
      <c r="AQ83">
        <v>33.976204669453736</v>
      </c>
      <c r="AR83">
        <v>13.533364864311588</v>
      </c>
      <c r="AS83">
        <v>16.699756594621547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3.6107180000000003</v>
      </c>
      <c r="AZ83">
        <v>4.0682088353863382</v>
      </c>
      <c r="BA83">
        <v>1.8607760000000004</v>
      </c>
      <c r="BB83">
        <v>2.4483975290697675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1208.6903393225293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492.79112090702313</v>
      </c>
      <c r="L84">
        <v>11.640083853381375</v>
      </c>
      <c r="M84">
        <v>63.697708682153944</v>
      </c>
      <c r="N84">
        <v>26.395182741978612</v>
      </c>
      <c r="O84">
        <v>73.764299377466585</v>
      </c>
      <c r="P84">
        <v>31.277695602660021</v>
      </c>
      <c r="Q84">
        <v>9.5996085950413228</v>
      </c>
      <c r="R84">
        <v>19.069177545580747</v>
      </c>
      <c r="S84">
        <v>11.721079119083395</v>
      </c>
      <c r="T84">
        <v>1.4118116363636364</v>
      </c>
      <c r="U84">
        <v>49.612120592455319</v>
      </c>
      <c r="V84">
        <v>8.7990857142857148</v>
      </c>
      <c r="W84">
        <v>19.607573997984773</v>
      </c>
      <c r="X84">
        <v>62.638981106359111</v>
      </c>
      <c r="Y84">
        <v>0</v>
      </c>
      <c r="Z84">
        <v>8.2684119703636352</v>
      </c>
      <c r="AA84">
        <v>17.817049701265827</v>
      </c>
      <c r="AB84">
        <v>20.818703325566226</v>
      </c>
      <c r="AC84">
        <v>14.928539408516064</v>
      </c>
      <c r="AD84">
        <v>13.988609210443975</v>
      </c>
      <c r="AE84">
        <v>25.359555930568551</v>
      </c>
      <c r="AF84">
        <v>11.747975874576802</v>
      </c>
      <c r="AG84">
        <v>32.581827610033201</v>
      </c>
      <c r="AH84">
        <v>38.156890724272387</v>
      </c>
      <c r="AI84">
        <v>8.3987967652388349</v>
      </c>
      <c r="AJ84">
        <v>0</v>
      </c>
      <c r="AK84">
        <v>29.167447110165494</v>
      </c>
      <c r="AL84">
        <v>9.1773503092082596</v>
      </c>
      <c r="AM84">
        <v>8.5581633057489164</v>
      </c>
      <c r="AN84">
        <v>4.0540662175353688E-2</v>
      </c>
      <c r="AO84">
        <v>0</v>
      </c>
      <c r="AP84">
        <v>2.490652231814416</v>
      </c>
      <c r="AQ84">
        <v>33.976204669453736</v>
      </c>
      <c r="AR84">
        <v>13.533364864311588</v>
      </c>
      <c r="AS84">
        <v>16.699756594621547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3.6107180000000003</v>
      </c>
      <c r="AZ84">
        <v>3.0445530000000005</v>
      </c>
      <c r="BA84">
        <v>1.5777226042296073</v>
      </c>
      <c r="BB84">
        <v>2.4483975290697675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1198.4167608734617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492.79112090702313</v>
      </c>
      <c r="L85">
        <v>11.640083853381375</v>
      </c>
      <c r="M85">
        <v>63.697708682153944</v>
      </c>
      <c r="N85">
        <v>26.395182741978612</v>
      </c>
      <c r="O85">
        <v>73.764299377466585</v>
      </c>
      <c r="P85">
        <v>31.277695602660021</v>
      </c>
      <c r="Q85">
        <v>9.5996085950413228</v>
      </c>
      <c r="R85">
        <v>19.069177545580747</v>
      </c>
      <c r="S85">
        <v>11.721079119083395</v>
      </c>
      <c r="T85">
        <v>1.4118116363636364</v>
      </c>
      <c r="U85">
        <v>49.612120592455319</v>
      </c>
      <c r="V85">
        <v>8.7990857142857148</v>
      </c>
      <c r="W85">
        <v>19.607573997984773</v>
      </c>
      <c r="X85">
        <v>62.638981106359111</v>
      </c>
      <c r="Y85">
        <v>0</v>
      </c>
      <c r="Z85">
        <v>2.7561373234545448</v>
      </c>
      <c r="AA85">
        <v>11.878033134177217</v>
      </c>
      <c r="AB85">
        <v>13.87913584772657</v>
      </c>
      <c r="AC85">
        <v>5.8869059993425079</v>
      </c>
      <c r="AD85">
        <v>8.0905776757373147</v>
      </c>
      <c r="AE85">
        <v>8.4531856070507896</v>
      </c>
      <c r="AF85">
        <v>5.8739879372884012</v>
      </c>
      <c r="AG85">
        <v>32.581827610033201</v>
      </c>
      <c r="AH85">
        <v>38.156890724272387</v>
      </c>
      <c r="AI85">
        <v>1.6347707683159229</v>
      </c>
      <c r="AJ85">
        <v>0</v>
      </c>
      <c r="AK85">
        <v>29.167447110165494</v>
      </c>
      <c r="AL85">
        <v>9.1773503092082596</v>
      </c>
      <c r="AM85">
        <v>8.0528243459716009</v>
      </c>
      <c r="AN85">
        <v>4.0540662175353688E-2</v>
      </c>
      <c r="AO85">
        <v>0</v>
      </c>
      <c r="AP85">
        <v>0</v>
      </c>
      <c r="AQ85">
        <v>33.976204669453736</v>
      </c>
      <c r="AR85">
        <v>13.533364864311588</v>
      </c>
      <c r="AS85">
        <v>16.228878014383458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3.6107180000000003</v>
      </c>
      <c r="AZ85">
        <v>2.0330359999999996</v>
      </c>
      <c r="BA85">
        <v>1.5777226042296073</v>
      </c>
      <c r="BB85">
        <v>2.4483975290697675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1131.0634662081854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492.79112090702313</v>
      </c>
      <c r="L86">
        <v>11.640083853381375</v>
      </c>
      <c r="M86">
        <v>63.697708682153944</v>
      </c>
      <c r="N86">
        <v>26.395182741978612</v>
      </c>
      <c r="O86">
        <v>73.764299377466585</v>
      </c>
      <c r="P86">
        <v>31.277695602660021</v>
      </c>
      <c r="Q86">
        <v>9.5996085950413228</v>
      </c>
      <c r="R86">
        <v>19.069177545580747</v>
      </c>
      <c r="S86">
        <v>11.721079119083395</v>
      </c>
      <c r="T86">
        <v>1.4118116363636364</v>
      </c>
      <c r="U86">
        <v>49.612120592455319</v>
      </c>
      <c r="V86">
        <v>8.7990857142857148</v>
      </c>
      <c r="W86">
        <v>19.607573997984773</v>
      </c>
      <c r="X86">
        <v>62.638981106359111</v>
      </c>
      <c r="Y86">
        <v>0</v>
      </c>
      <c r="Z86">
        <v>2.7561373234545448</v>
      </c>
      <c r="AA86">
        <v>11.878033134177217</v>
      </c>
      <c r="AB86">
        <v>13.87913584772657</v>
      </c>
      <c r="AC86">
        <v>5.8869059993425079</v>
      </c>
      <c r="AD86">
        <v>4.045289060444369</v>
      </c>
      <c r="AE86">
        <v>8.4531856070507896</v>
      </c>
      <c r="AF86">
        <v>5.8739879372884012</v>
      </c>
      <c r="AG86">
        <v>32.581827610033201</v>
      </c>
      <c r="AH86">
        <v>38.156890724272387</v>
      </c>
      <c r="AI86">
        <v>0</v>
      </c>
      <c r="AJ86">
        <v>0</v>
      </c>
      <c r="AK86">
        <v>29.167447110165494</v>
      </c>
      <c r="AL86">
        <v>9.1773503092082596</v>
      </c>
      <c r="AM86">
        <v>8.0528243459716009</v>
      </c>
      <c r="AN86">
        <v>4.0540662175353688E-2</v>
      </c>
      <c r="AO86">
        <v>0</v>
      </c>
      <c r="AP86">
        <v>0</v>
      </c>
      <c r="AQ86">
        <v>33.976204669453736</v>
      </c>
      <c r="AR86">
        <v>13.533364864311588</v>
      </c>
      <c r="AS86">
        <v>16.228878014383458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3.6107180000000003</v>
      </c>
      <c r="AZ86">
        <v>1.0115179999999999</v>
      </c>
      <c r="BA86">
        <v>1.5777226042296073</v>
      </c>
      <c r="BB86">
        <v>2.4483975290697675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1124.3618888245767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492.79112090702313</v>
      </c>
      <c r="L87">
        <v>11.640083853381375</v>
      </c>
      <c r="M87">
        <v>63.697708682153944</v>
      </c>
      <c r="N87">
        <v>26.395182741978612</v>
      </c>
      <c r="O87">
        <v>73.764299377466585</v>
      </c>
      <c r="P87">
        <v>31.277695602660021</v>
      </c>
      <c r="Q87">
        <v>9.5996085950413228</v>
      </c>
      <c r="R87">
        <v>19.069177545580747</v>
      </c>
      <c r="S87">
        <v>11.721079119083395</v>
      </c>
      <c r="T87">
        <v>1.4118116363636364</v>
      </c>
      <c r="U87">
        <v>49.612120592455319</v>
      </c>
      <c r="V87">
        <v>8.7990857142857148</v>
      </c>
      <c r="W87">
        <v>19.607573997984773</v>
      </c>
      <c r="X87">
        <v>62.638981106359111</v>
      </c>
      <c r="Y87">
        <v>0</v>
      </c>
      <c r="Z87">
        <v>2.7561373234545448</v>
      </c>
      <c r="AA87">
        <v>8.3488200000000017</v>
      </c>
      <c r="AB87">
        <v>13.87913584772657</v>
      </c>
      <c r="AC87">
        <v>5.8869059993425079</v>
      </c>
      <c r="AD87">
        <v>0</v>
      </c>
      <c r="AE87">
        <v>8.4531856070507896</v>
      </c>
      <c r="AF87">
        <v>5.8739879372884012</v>
      </c>
      <c r="AG87">
        <v>32.581827610033201</v>
      </c>
      <c r="AH87">
        <v>38.156890724272387</v>
      </c>
      <c r="AI87">
        <v>0</v>
      </c>
      <c r="AJ87">
        <v>0</v>
      </c>
      <c r="AK87">
        <v>29.167447110165494</v>
      </c>
      <c r="AL87">
        <v>9.1773503092082596</v>
      </c>
      <c r="AM87">
        <v>8.0528243459716009</v>
      </c>
      <c r="AN87">
        <v>4.0540662175353688E-2</v>
      </c>
      <c r="AO87">
        <v>0</v>
      </c>
      <c r="AP87">
        <v>0</v>
      </c>
      <c r="AQ87">
        <v>33.976204669453736</v>
      </c>
      <c r="AR87">
        <v>13.533364864311588</v>
      </c>
      <c r="AS87">
        <v>16.228878014383458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3.6107180000000003</v>
      </c>
      <c r="AZ87">
        <v>0.8217861428571428</v>
      </c>
      <c r="BA87">
        <v>1.5777226042296073</v>
      </c>
      <c r="BB87">
        <v>2.4483975290697675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1116.5976547728121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492.79112090702313</v>
      </c>
      <c r="L88">
        <v>11.640083853381375</v>
      </c>
      <c r="M88">
        <v>63.697708682153944</v>
      </c>
      <c r="N88">
        <v>26.395182741978612</v>
      </c>
      <c r="O88">
        <v>73.764299377466585</v>
      </c>
      <c r="P88">
        <v>31.277695602660021</v>
      </c>
      <c r="Q88">
        <v>9.5996085950413228</v>
      </c>
      <c r="R88">
        <v>19.069177545580747</v>
      </c>
      <c r="S88">
        <v>11.721079119083395</v>
      </c>
      <c r="T88">
        <v>1.4118116363636364</v>
      </c>
      <c r="U88">
        <v>49.612120592455319</v>
      </c>
      <c r="V88">
        <v>8.7990857142857148</v>
      </c>
      <c r="W88">
        <v>19.607573997984773</v>
      </c>
      <c r="X88">
        <v>62.638981106359111</v>
      </c>
      <c r="Y88">
        <v>0</v>
      </c>
      <c r="Z88">
        <v>2.7561373234545448</v>
      </c>
      <c r="AA88">
        <v>11.710389088607599</v>
      </c>
      <c r="AB88">
        <v>13.87913584772657</v>
      </c>
      <c r="AC88">
        <v>5.8869059993425079</v>
      </c>
      <c r="AD88">
        <v>0</v>
      </c>
      <c r="AE88">
        <v>8.4531856070507896</v>
      </c>
      <c r="AF88">
        <v>5.8739879372884012</v>
      </c>
      <c r="AG88">
        <v>32.581827610033201</v>
      </c>
      <c r="AH88">
        <v>38.156890724272387</v>
      </c>
      <c r="AI88">
        <v>0</v>
      </c>
      <c r="AJ88">
        <v>0</v>
      </c>
      <c r="AK88">
        <v>29.167447110165494</v>
      </c>
      <c r="AL88">
        <v>9.1773503092082596</v>
      </c>
      <c r="AM88">
        <v>8.0528243459716009</v>
      </c>
      <c r="AN88">
        <v>4.0540662175353688E-2</v>
      </c>
      <c r="AO88">
        <v>0</v>
      </c>
      <c r="AP88">
        <v>0</v>
      </c>
      <c r="AQ88">
        <v>33.976204669453736</v>
      </c>
      <c r="AR88">
        <v>13.533364864311588</v>
      </c>
      <c r="AS88">
        <v>16.228878014383458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3.6107180000000003</v>
      </c>
      <c r="AZ88">
        <v>0.86155134444444459</v>
      </c>
      <c r="BA88">
        <v>1.5777226042296073</v>
      </c>
      <c r="BB88">
        <v>2.4483975290697675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1119.9989890630072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492.79112090702313</v>
      </c>
      <c r="L89">
        <v>11.640083853381375</v>
      </c>
      <c r="M89">
        <v>63.697708682153944</v>
      </c>
      <c r="N89">
        <v>26.395182741978612</v>
      </c>
      <c r="O89">
        <v>73.764299377466585</v>
      </c>
      <c r="P89">
        <v>31.277695602660021</v>
      </c>
      <c r="Q89">
        <v>9.5996085950413228</v>
      </c>
      <c r="R89">
        <v>19.069177545580747</v>
      </c>
      <c r="S89">
        <v>11.721079119083395</v>
      </c>
      <c r="T89">
        <v>1.4118116363636364</v>
      </c>
      <c r="U89">
        <v>49.612120592455319</v>
      </c>
      <c r="V89">
        <v>8.7990857142857148</v>
      </c>
      <c r="W89">
        <v>19.607573997984773</v>
      </c>
      <c r="X89">
        <v>62.638981106359111</v>
      </c>
      <c r="Y89">
        <v>0</v>
      </c>
      <c r="Z89">
        <v>2.7561373234545448</v>
      </c>
      <c r="AA89">
        <v>11.878033134177217</v>
      </c>
      <c r="AB89">
        <v>13.87913584772657</v>
      </c>
      <c r="AC89">
        <v>5.8869059993425079</v>
      </c>
      <c r="AD89">
        <v>0</v>
      </c>
      <c r="AE89">
        <v>8.4531856070507896</v>
      </c>
      <c r="AF89">
        <v>5.8739879372884012</v>
      </c>
      <c r="AG89">
        <v>32.581827610033201</v>
      </c>
      <c r="AH89">
        <v>42.92650195361842</v>
      </c>
      <c r="AI89">
        <v>0</v>
      </c>
      <c r="AJ89">
        <v>0</v>
      </c>
      <c r="AK89">
        <v>29.167447110165494</v>
      </c>
      <c r="AL89">
        <v>9.1773503092082596</v>
      </c>
      <c r="AM89">
        <v>8.0528243459716009</v>
      </c>
      <c r="AN89">
        <v>4.0540662175353688E-2</v>
      </c>
      <c r="AO89">
        <v>0</v>
      </c>
      <c r="AP89">
        <v>0</v>
      </c>
      <c r="AQ89">
        <v>33.976204669453736</v>
      </c>
      <c r="AR89">
        <v>13.533364864311588</v>
      </c>
      <c r="AS89">
        <v>16.228878014383458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3.6107180000000003</v>
      </c>
      <c r="AZ89">
        <v>0.86155134444444459</v>
      </c>
      <c r="BA89">
        <v>1.6902340000000002</v>
      </c>
      <c r="BB89">
        <v>2.4483975290697675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1125.048755733693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492.79112090702313</v>
      </c>
      <c r="L90">
        <v>11.640083853381375</v>
      </c>
      <c r="M90">
        <v>63.697708682153944</v>
      </c>
      <c r="N90">
        <v>26.395182741978612</v>
      </c>
      <c r="O90">
        <v>73.764299377466585</v>
      </c>
      <c r="P90">
        <v>31.277695602660021</v>
      </c>
      <c r="Q90">
        <v>9.5996085950413228</v>
      </c>
      <c r="R90">
        <v>19.069177545580747</v>
      </c>
      <c r="S90">
        <v>11.721079119083395</v>
      </c>
      <c r="T90">
        <v>1.4118116363636364</v>
      </c>
      <c r="U90">
        <v>49.612120592455319</v>
      </c>
      <c r="V90">
        <v>8.7990857142857148</v>
      </c>
      <c r="W90">
        <v>19.607573997984773</v>
      </c>
      <c r="X90">
        <v>62.638981106359111</v>
      </c>
      <c r="Y90">
        <v>0</v>
      </c>
      <c r="Z90">
        <v>5.5122746469090895</v>
      </c>
      <c r="AA90">
        <v>17.817049701265827</v>
      </c>
      <c r="AB90">
        <v>20.818703325566226</v>
      </c>
      <c r="AC90">
        <v>14.928539408516064</v>
      </c>
      <c r="AD90">
        <v>0</v>
      </c>
      <c r="AE90">
        <v>16.906370768809673</v>
      </c>
      <c r="AF90">
        <v>18.356211394047556</v>
      </c>
      <c r="AG90">
        <v>32.581827610033201</v>
      </c>
      <c r="AH90">
        <v>58.904699705353224</v>
      </c>
      <c r="AI90">
        <v>0</v>
      </c>
      <c r="AJ90">
        <v>0</v>
      </c>
      <c r="AK90">
        <v>29.167447110165494</v>
      </c>
      <c r="AL90">
        <v>9.1773503092082596</v>
      </c>
      <c r="AM90">
        <v>8.5581633057489164</v>
      </c>
      <c r="AN90">
        <v>4.0540662175353688E-2</v>
      </c>
      <c r="AO90">
        <v>0</v>
      </c>
      <c r="AP90">
        <v>0.75802455410107694</v>
      </c>
      <c r="AQ90">
        <v>33.976204669453736</v>
      </c>
      <c r="AR90">
        <v>13.533364864311588</v>
      </c>
      <c r="AS90">
        <v>16.699756594621547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3.6107180000000003</v>
      </c>
      <c r="AZ90">
        <v>2.1214431210762332</v>
      </c>
      <c r="BA90">
        <v>2.3315822113502942</v>
      </c>
      <c r="BB90">
        <v>2.4483975290697675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1190.2741989636004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492.79112090702313</v>
      </c>
      <c r="L91">
        <v>11.640083853381375</v>
      </c>
      <c r="M91">
        <v>63.697708682153944</v>
      </c>
      <c r="N91">
        <v>26.395182741978612</v>
      </c>
      <c r="O91">
        <v>73.764299377466585</v>
      </c>
      <c r="P91">
        <v>31.277695602660021</v>
      </c>
      <c r="Q91">
        <v>9.5996085950413228</v>
      </c>
      <c r="R91">
        <v>19.069177545580747</v>
      </c>
      <c r="S91">
        <v>11.721079119083395</v>
      </c>
      <c r="T91">
        <v>1.4118116363636364</v>
      </c>
      <c r="U91">
        <v>49.612120592455319</v>
      </c>
      <c r="V91">
        <v>8.7990857142857148</v>
      </c>
      <c r="W91">
        <v>19.607573997984773</v>
      </c>
      <c r="X91">
        <v>62.638981106359111</v>
      </c>
      <c r="Y91">
        <v>0</v>
      </c>
      <c r="Z91">
        <v>5.5122746469090895</v>
      </c>
      <c r="AA91">
        <v>17.817049701265827</v>
      </c>
      <c r="AB91">
        <v>20.818703325566226</v>
      </c>
      <c r="AC91">
        <v>14.928539408516064</v>
      </c>
      <c r="AD91">
        <v>0</v>
      </c>
      <c r="AE91">
        <v>16.906370768809673</v>
      </c>
      <c r="AF91">
        <v>18.356211394047556</v>
      </c>
      <c r="AG91">
        <v>32.581827610033201</v>
      </c>
      <c r="AH91">
        <v>58.904699705353224</v>
      </c>
      <c r="AI91">
        <v>0</v>
      </c>
      <c r="AJ91">
        <v>0</v>
      </c>
      <c r="AK91">
        <v>29.167447110165494</v>
      </c>
      <c r="AL91">
        <v>9.1773503092082596</v>
      </c>
      <c r="AM91">
        <v>8.5581633057489164</v>
      </c>
      <c r="AN91">
        <v>4.0540662175353688E-2</v>
      </c>
      <c r="AO91">
        <v>0</v>
      </c>
      <c r="AP91">
        <v>0.75802455410107694</v>
      </c>
      <c r="AQ91">
        <v>33.976204669453736</v>
      </c>
      <c r="AR91">
        <v>13.533364864311588</v>
      </c>
      <c r="AS91">
        <v>16.699756594621547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3.6107180000000003</v>
      </c>
      <c r="AZ91">
        <v>2.0589495427251729</v>
      </c>
      <c r="BA91">
        <v>2.3315822113502942</v>
      </c>
      <c r="BB91">
        <v>2.4483975290697675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1190.2117053852494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492.79112090702313</v>
      </c>
      <c r="L92">
        <v>11.640083853381375</v>
      </c>
      <c r="M92">
        <v>63.697708682153944</v>
      </c>
      <c r="N92">
        <v>26.395182741978612</v>
      </c>
      <c r="O92">
        <v>73.764299377466585</v>
      </c>
      <c r="P92">
        <v>31.277695602660021</v>
      </c>
      <c r="Q92">
        <v>9.5996085950413228</v>
      </c>
      <c r="R92">
        <v>19.069177545580747</v>
      </c>
      <c r="S92">
        <v>11.721079119083395</v>
      </c>
      <c r="T92">
        <v>1.4118116363636364</v>
      </c>
      <c r="U92">
        <v>49.612120592455319</v>
      </c>
      <c r="V92">
        <v>8.7990857142857148</v>
      </c>
      <c r="W92">
        <v>19.607573997984773</v>
      </c>
      <c r="X92">
        <v>62.638981106359111</v>
      </c>
      <c r="Y92">
        <v>0</v>
      </c>
      <c r="Z92">
        <v>5.5122746469090895</v>
      </c>
      <c r="AA92">
        <v>17.817049701265827</v>
      </c>
      <c r="AB92">
        <v>20.818703325566226</v>
      </c>
      <c r="AC92">
        <v>14.928539408516064</v>
      </c>
      <c r="AD92">
        <v>0</v>
      </c>
      <c r="AE92">
        <v>16.906370768809673</v>
      </c>
      <c r="AF92">
        <v>18.356211394047556</v>
      </c>
      <c r="AG92">
        <v>32.581827610033201</v>
      </c>
      <c r="AH92">
        <v>58.904699705353224</v>
      </c>
      <c r="AI92">
        <v>0</v>
      </c>
      <c r="AJ92">
        <v>0</v>
      </c>
      <c r="AK92">
        <v>29.167447110165494</v>
      </c>
      <c r="AL92">
        <v>9.1773503092082596</v>
      </c>
      <c r="AM92">
        <v>8.5581633057489164</v>
      </c>
      <c r="AN92">
        <v>4.0540662175353688E-2</v>
      </c>
      <c r="AO92">
        <v>0</v>
      </c>
      <c r="AP92">
        <v>0.75802455410107694</v>
      </c>
      <c r="AQ92">
        <v>33.976204669453736</v>
      </c>
      <c r="AR92">
        <v>13.533364864311588</v>
      </c>
      <c r="AS92">
        <v>16.699756594621547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3.6107180000000003</v>
      </c>
      <c r="AZ92">
        <v>1.0607215605381166</v>
      </c>
      <c r="BA92">
        <v>2.3315822113502942</v>
      </c>
      <c r="BB92">
        <v>2.4483975290697675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1189.2134774030621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492.79112090702313</v>
      </c>
      <c r="L93">
        <v>11.640083853381375</v>
      </c>
      <c r="M93">
        <v>63.697708682153944</v>
      </c>
      <c r="N93">
        <v>26.395182741978612</v>
      </c>
      <c r="O93">
        <v>73.764299377466585</v>
      </c>
      <c r="P93">
        <v>31.277695602660021</v>
      </c>
      <c r="Q93">
        <v>9.5996085950413228</v>
      </c>
      <c r="R93">
        <v>19.069177545580747</v>
      </c>
      <c r="S93">
        <v>11.721079119083395</v>
      </c>
      <c r="T93">
        <v>1.4118116363636364</v>
      </c>
      <c r="U93">
        <v>49.612120592455319</v>
      </c>
      <c r="V93">
        <v>8.7990857142857148</v>
      </c>
      <c r="W93">
        <v>19.607573997984773</v>
      </c>
      <c r="X93">
        <v>62.638981106359111</v>
      </c>
      <c r="Y93">
        <v>0</v>
      </c>
      <c r="Z93">
        <v>5.5122746469090895</v>
      </c>
      <c r="AA93">
        <v>17.817049701265827</v>
      </c>
      <c r="AB93">
        <v>20.818703325566226</v>
      </c>
      <c r="AC93">
        <v>14.928539408516064</v>
      </c>
      <c r="AD93">
        <v>0</v>
      </c>
      <c r="AE93">
        <v>16.906370768809673</v>
      </c>
      <c r="AF93">
        <v>18.356211394047556</v>
      </c>
      <c r="AG93">
        <v>32.581827610033201</v>
      </c>
      <c r="AH93">
        <v>58.904699705353224</v>
      </c>
      <c r="AI93">
        <v>0</v>
      </c>
      <c r="AJ93">
        <v>0</v>
      </c>
      <c r="AK93">
        <v>29.167447110165494</v>
      </c>
      <c r="AL93">
        <v>9.1773503092082596</v>
      </c>
      <c r="AM93">
        <v>8.5581633057489164</v>
      </c>
      <c r="AN93">
        <v>4.0540662175353688E-2</v>
      </c>
      <c r="AO93">
        <v>0</v>
      </c>
      <c r="AP93">
        <v>0</v>
      </c>
      <c r="AQ93">
        <v>33.976204669453736</v>
      </c>
      <c r="AR93">
        <v>13.533364864311588</v>
      </c>
      <c r="AS93">
        <v>16.699756594621547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3.6107180000000003</v>
      </c>
      <c r="AZ93">
        <v>0</v>
      </c>
      <c r="BA93">
        <v>2.3315822113502942</v>
      </c>
      <c r="BB93">
        <v>2.4483975290697675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1187.3947312884231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492.79112090702313</v>
      </c>
      <c r="L94">
        <v>11.640083853381375</v>
      </c>
      <c r="M94">
        <v>63.697708682153944</v>
      </c>
      <c r="N94">
        <v>26.395182741978612</v>
      </c>
      <c r="O94">
        <v>73.764299377466585</v>
      </c>
      <c r="P94">
        <v>31.277695602660021</v>
      </c>
      <c r="Q94">
        <v>9.5996085950413228</v>
      </c>
      <c r="R94">
        <v>19.069177545580747</v>
      </c>
      <c r="S94">
        <v>11.721079119083395</v>
      </c>
      <c r="T94">
        <v>1.4118116363636364</v>
      </c>
      <c r="U94">
        <v>49.612120592455319</v>
      </c>
      <c r="V94">
        <v>8.7990857142857148</v>
      </c>
      <c r="W94">
        <v>19.607573997984773</v>
      </c>
      <c r="X94">
        <v>62.638981106359111</v>
      </c>
      <c r="Y94">
        <v>0</v>
      </c>
      <c r="Z94">
        <v>5.5122746469090895</v>
      </c>
      <c r="AA94">
        <v>11.878033134177217</v>
      </c>
      <c r="AB94">
        <v>20.818703325566226</v>
      </c>
      <c r="AC94">
        <v>4.971164818699827</v>
      </c>
      <c r="AD94">
        <v>0</v>
      </c>
      <c r="AE94">
        <v>8.4531856070507896</v>
      </c>
      <c r="AF94">
        <v>5.8739879372884012</v>
      </c>
      <c r="AG94">
        <v>32.581827610033201</v>
      </c>
      <c r="AH94">
        <v>42.92650195361842</v>
      </c>
      <c r="AI94">
        <v>0</v>
      </c>
      <c r="AJ94">
        <v>0</v>
      </c>
      <c r="AK94">
        <v>29.167447110165494</v>
      </c>
      <c r="AL94">
        <v>9.1773503092082596</v>
      </c>
      <c r="AM94">
        <v>8.0528243459716009</v>
      </c>
      <c r="AN94">
        <v>4.0540662175353688E-2</v>
      </c>
      <c r="AO94">
        <v>0</v>
      </c>
      <c r="AP94">
        <v>0</v>
      </c>
      <c r="AQ94">
        <v>33.976204669453736</v>
      </c>
      <c r="AR94">
        <v>13.533364864311588</v>
      </c>
      <c r="AS94">
        <v>16.228878014383458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2.408699784499055</v>
      </c>
      <c r="AZ94">
        <v>0</v>
      </c>
      <c r="BA94">
        <v>1.6902340000000002</v>
      </c>
      <c r="BB94">
        <v>2.4483975290697675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1131.7651497943991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492.79112090702313</v>
      </c>
      <c r="L95">
        <v>11.640083853381375</v>
      </c>
      <c r="M95">
        <v>63.697708682153944</v>
      </c>
      <c r="N95">
        <v>26.395182741978612</v>
      </c>
      <c r="O95">
        <v>73.764299377466585</v>
      </c>
      <c r="P95">
        <v>31.277695602660021</v>
      </c>
      <c r="Q95">
        <v>9.5996085950413228</v>
      </c>
      <c r="R95">
        <v>19.069177545580747</v>
      </c>
      <c r="S95">
        <v>11.721079119083395</v>
      </c>
      <c r="T95">
        <v>1.4118116363636364</v>
      </c>
      <c r="U95">
        <v>49.612120592455319</v>
      </c>
      <c r="V95">
        <v>8.7990857142857148</v>
      </c>
      <c r="W95">
        <v>19.607573997984773</v>
      </c>
      <c r="X95">
        <v>62.638981106359111</v>
      </c>
      <c r="Y95">
        <v>0</v>
      </c>
      <c r="Z95">
        <v>5.5122746469090895</v>
      </c>
      <c r="AA95">
        <v>5.9390165670886086</v>
      </c>
      <c r="AB95">
        <v>20.818703325566226</v>
      </c>
      <c r="AC95">
        <v>4.971164818699827</v>
      </c>
      <c r="AD95">
        <v>0</v>
      </c>
      <c r="AE95">
        <v>8.4531856070507896</v>
      </c>
      <c r="AF95">
        <v>5.8739879372884012</v>
      </c>
      <c r="AG95">
        <v>32.581827610033201</v>
      </c>
      <c r="AH95">
        <v>28.617667820828245</v>
      </c>
      <c r="AI95">
        <v>0</v>
      </c>
      <c r="AJ95">
        <v>0</v>
      </c>
      <c r="AK95">
        <v>29.167447110165494</v>
      </c>
      <c r="AL95">
        <v>9.1773503092082596</v>
      </c>
      <c r="AM95">
        <v>8.0528243459716009</v>
      </c>
      <c r="AN95">
        <v>4.0540662175353688E-2</v>
      </c>
      <c r="AO95">
        <v>0</v>
      </c>
      <c r="AP95">
        <v>0</v>
      </c>
      <c r="AQ95">
        <v>33.976204669453736</v>
      </c>
      <c r="AR95">
        <v>13.533364864311588</v>
      </c>
      <c r="AS95">
        <v>16.228878014383458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1.2035720000000001</v>
      </c>
      <c r="AZ95">
        <v>0</v>
      </c>
      <c r="BA95">
        <v>1.1300172449799195</v>
      </c>
      <c r="BB95">
        <v>2.4483975290697675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1109.7519545550012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492.79112090702313</v>
      </c>
      <c r="L96">
        <v>11.640083853381375</v>
      </c>
      <c r="M96">
        <v>63.697708682153944</v>
      </c>
      <c r="N96">
        <v>26.395182741978612</v>
      </c>
      <c r="O96">
        <v>73.764299377466585</v>
      </c>
      <c r="P96">
        <v>31.277695602660021</v>
      </c>
      <c r="Q96">
        <v>9.5996085950413228</v>
      </c>
      <c r="R96">
        <v>19.069177545580747</v>
      </c>
      <c r="S96">
        <v>11.721079119083395</v>
      </c>
      <c r="T96">
        <v>1.4118116363636364</v>
      </c>
      <c r="U96">
        <v>49.612120592455319</v>
      </c>
      <c r="V96">
        <v>8.7990857142857148</v>
      </c>
      <c r="W96">
        <v>19.607573997984773</v>
      </c>
      <c r="X96">
        <v>62.638981106359111</v>
      </c>
      <c r="Y96">
        <v>0</v>
      </c>
      <c r="Z96">
        <v>5.5122746469090895</v>
      </c>
      <c r="AA96">
        <v>5.9390165670886086</v>
      </c>
      <c r="AB96">
        <v>20.818703325566226</v>
      </c>
      <c r="AC96">
        <v>4.971164818699827</v>
      </c>
      <c r="AD96">
        <v>0</v>
      </c>
      <c r="AE96">
        <v>8.4531856070507896</v>
      </c>
      <c r="AF96">
        <v>5.8739879372884012</v>
      </c>
      <c r="AG96">
        <v>32.581827610033201</v>
      </c>
      <c r="AH96">
        <v>19.078445362136193</v>
      </c>
      <c r="AI96">
        <v>0</v>
      </c>
      <c r="AJ96">
        <v>0</v>
      </c>
      <c r="AK96">
        <v>29.167447110165494</v>
      </c>
      <c r="AL96">
        <v>9.1773503092082596</v>
      </c>
      <c r="AM96">
        <v>8.0528243459716009</v>
      </c>
      <c r="AN96">
        <v>4.0540662175353688E-2</v>
      </c>
      <c r="AO96">
        <v>0</v>
      </c>
      <c r="AP96">
        <v>0</v>
      </c>
      <c r="AQ96">
        <v>33.976204669453736</v>
      </c>
      <c r="AR96">
        <v>13.533364864311588</v>
      </c>
      <c r="AS96">
        <v>16.228878014383458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1.2035720000000001</v>
      </c>
      <c r="AZ96">
        <v>0</v>
      </c>
      <c r="BA96">
        <v>0.76001144578313251</v>
      </c>
      <c r="BB96">
        <v>2.4483975290697675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1099.8427262971124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492.79112090702313</v>
      </c>
      <c r="L97">
        <v>11.640083853381375</v>
      </c>
      <c r="M97">
        <v>63.697708682153944</v>
      </c>
      <c r="N97">
        <v>26.395182741978612</v>
      </c>
      <c r="O97">
        <v>73.764299377466585</v>
      </c>
      <c r="P97">
        <v>31.277695602660021</v>
      </c>
      <c r="Q97">
        <v>9.5996085950413228</v>
      </c>
      <c r="R97">
        <v>19.069177545580747</v>
      </c>
      <c r="S97">
        <v>11.721079119083395</v>
      </c>
      <c r="T97">
        <v>1.4118116363636364</v>
      </c>
      <c r="U97">
        <v>49.612120592455319</v>
      </c>
      <c r="V97">
        <v>8.7990857142857148</v>
      </c>
      <c r="W97">
        <v>19.607573997984773</v>
      </c>
      <c r="X97">
        <v>62.638981106359111</v>
      </c>
      <c r="Y97">
        <v>0</v>
      </c>
      <c r="Z97">
        <v>5.5122746469090895</v>
      </c>
      <c r="AA97">
        <v>0</v>
      </c>
      <c r="AB97">
        <v>13.87913584772657</v>
      </c>
      <c r="AC97">
        <v>4.971164818699827</v>
      </c>
      <c r="AD97">
        <v>0</v>
      </c>
      <c r="AE97">
        <v>8.4531856070507896</v>
      </c>
      <c r="AF97">
        <v>5.8739879372884012</v>
      </c>
      <c r="AG97">
        <v>32.581827610033201</v>
      </c>
      <c r="AH97">
        <v>9.5392224586920538</v>
      </c>
      <c r="AI97">
        <v>0</v>
      </c>
      <c r="AJ97">
        <v>0</v>
      </c>
      <c r="AK97">
        <v>29.167447110165494</v>
      </c>
      <c r="AL97">
        <v>18.354700618416519</v>
      </c>
      <c r="AM97">
        <v>8.0528243459716009</v>
      </c>
      <c r="AN97">
        <v>4.0540662175353688E-2</v>
      </c>
      <c r="AO97">
        <v>0</v>
      </c>
      <c r="AP97">
        <v>0</v>
      </c>
      <c r="AQ97">
        <v>25.333134981009497</v>
      </c>
      <c r="AR97">
        <v>13.533364864311588</v>
      </c>
      <c r="AS97">
        <v>16.228878014383458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1.2035720000000001</v>
      </c>
      <c r="AZ97">
        <v>0</v>
      </c>
      <c r="BA97">
        <v>0.38000549397590355</v>
      </c>
      <c r="BB97">
        <v>2.4483975290697675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1077.5791940176969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492.79112090702313</v>
      </c>
      <c r="L98">
        <v>11.640083853381375</v>
      </c>
      <c r="M98">
        <v>63.697708682153944</v>
      </c>
      <c r="N98">
        <v>26.395182741978612</v>
      </c>
      <c r="O98">
        <v>73.764299377466585</v>
      </c>
      <c r="P98">
        <v>31.277695602660021</v>
      </c>
      <c r="Q98">
        <v>9.5996085950413228</v>
      </c>
      <c r="R98">
        <v>19.069177545580747</v>
      </c>
      <c r="S98">
        <v>11.721079119083395</v>
      </c>
      <c r="T98">
        <v>1.4118116363636364</v>
      </c>
      <c r="U98">
        <v>49.612120592455319</v>
      </c>
      <c r="V98">
        <v>8.7990857142857148</v>
      </c>
      <c r="W98">
        <v>19.607573997984773</v>
      </c>
      <c r="X98">
        <v>62.638981106359111</v>
      </c>
      <c r="Y98">
        <v>0</v>
      </c>
      <c r="Z98">
        <v>5.5122746469090895</v>
      </c>
      <c r="AA98">
        <v>0</v>
      </c>
      <c r="AB98">
        <v>13.87913584772657</v>
      </c>
      <c r="AC98">
        <v>4.971164818699827</v>
      </c>
      <c r="AD98">
        <v>0</v>
      </c>
      <c r="AE98">
        <v>8.4531856070507896</v>
      </c>
      <c r="AF98">
        <v>5.8739879372884012</v>
      </c>
      <c r="AG98">
        <v>32.581827610033201</v>
      </c>
      <c r="AH98">
        <v>0</v>
      </c>
      <c r="AI98">
        <v>0</v>
      </c>
      <c r="AJ98">
        <v>0</v>
      </c>
      <c r="AK98">
        <v>29.167447110165494</v>
      </c>
      <c r="AL98">
        <v>18.354700618416519</v>
      </c>
      <c r="AM98">
        <v>8.0528243459716009</v>
      </c>
      <c r="AN98">
        <v>4.0540662175353688E-2</v>
      </c>
      <c r="AO98">
        <v>0</v>
      </c>
      <c r="AP98">
        <v>0</v>
      </c>
      <c r="AQ98">
        <v>16.888756438090034</v>
      </c>
      <c r="AR98">
        <v>13.533364864311588</v>
      </c>
      <c r="AS98">
        <v>16.228878014383458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1.2035720000000001</v>
      </c>
      <c r="AZ98">
        <v>0</v>
      </c>
      <c r="BA98">
        <v>0</v>
      </c>
      <c r="BB98">
        <v>2.4483975290697675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1059.2155875221092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9.2284783663236762</v>
      </c>
      <c r="L99">
        <f t="shared" si="2"/>
        <v>0.30824111780319563</v>
      </c>
      <c r="M99">
        <f t="shared" si="2"/>
        <v>1.5287450083716976</v>
      </c>
      <c r="N99">
        <f t="shared" si="2"/>
        <v>0.633484385807488</v>
      </c>
      <c r="O99">
        <f t="shared" si="2"/>
        <v>1.770343185059194</v>
      </c>
      <c r="P99">
        <f t="shared" si="2"/>
        <v>0.75066467095400469</v>
      </c>
      <c r="Q99">
        <f t="shared" si="2"/>
        <v>0.19578109223441242</v>
      </c>
      <c r="R99">
        <f t="shared" si="2"/>
        <v>0.3911570097738778</v>
      </c>
      <c r="S99">
        <f t="shared" si="2"/>
        <v>0.23911898208699581</v>
      </c>
      <c r="T99">
        <f t="shared" si="2"/>
        <v>2.8821487515151529E-2</v>
      </c>
      <c r="U99">
        <f t="shared" si="2"/>
        <v>1.2928426050694313</v>
      </c>
      <c r="V99">
        <f t="shared" si="2"/>
        <v>0.18148033248157627</v>
      </c>
      <c r="W99">
        <f t="shared" si="2"/>
        <v>0.42776368051834568</v>
      </c>
      <c r="X99">
        <f t="shared" si="2"/>
        <v>1.3638154220043874</v>
      </c>
      <c r="Y99">
        <f t="shared" si="2"/>
        <v>0</v>
      </c>
      <c r="Z99">
        <f t="shared" si="2"/>
        <v>0.12128956957318163</v>
      </c>
      <c r="AA99">
        <f t="shared" si="2"/>
        <v>0.1469337212886076</v>
      </c>
      <c r="AB99">
        <f t="shared" si="2"/>
        <v>0.19259407959746613</v>
      </c>
      <c r="AC99">
        <f t="shared" si="2"/>
        <v>0.11179822866045958</v>
      </c>
      <c r="AD99">
        <f t="shared" si="2"/>
        <v>6.0679165413671049E-2</v>
      </c>
      <c r="AE99">
        <f t="shared" si="2"/>
        <v>0.23880249106140256</v>
      </c>
      <c r="AF99">
        <f t="shared" si="2"/>
        <v>0.20503888698948614</v>
      </c>
      <c r="AG99">
        <f t="shared" si="2"/>
        <v>0.78196386264079498</v>
      </c>
      <c r="AH99">
        <f t="shared" si="2"/>
        <v>0.39082195152439325</v>
      </c>
      <c r="AI99">
        <f t="shared" si="2"/>
        <v>3.0100702600664279E-2</v>
      </c>
      <c r="AJ99">
        <f t="shared" si="2"/>
        <v>0</v>
      </c>
      <c r="AK99">
        <f t="shared" si="2"/>
        <v>0.70001873064397269</v>
      </c>
      <c r="AL99">
        <f t="shared" si="2"/>
        <v>0.39039613739819301</v>
      </c>
      <c r="AM99">
        <f t="shared" si="2"/>
        <v>0.13584454213904007</v>
      </c>
      <c r="AN99">
        <f t="shared" si="2"/>
        <v>9.7297589220848846E-4</v>
      </c>
      <c r="AO99">
        <f t="shared" si="2"/>
        <v>0</v>
      </c>
      <c r="AP99">
        <f t="shared" si="2"/>
        <v>8.7985001043082017E-3</v>
      </c>
      <c r="AQ99">
        <f t="shared" si="2"/>
        <v>0.33776271449218298</v>
      </c>
      <c r="AR99">
        <f t="shared" si="2"/>
        <v>0.33973412892862298</v>
      </c>
      <c r="AS99">
        <f t="shared" si="2"/>
        <v>0.39107270571416969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3.4302588392249561E-2</v>
      </c>
      <c r="AZ99">
        <f t="shared" si="2"/>
        <v>1.547688519146472E-2</v>
      </c>
      <c r="BA99">
        <f t="shared" si="2"/>
        <v>1.5762302210610576E-2</v>
      </c>
      <c r="BB99">
        <f t="shared" si="2"/>
        <v>5.3449853453244704E-2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23.044352069913824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157.95035927527812</v>
      </c>
      <c r="L3">
        <v>63.120454758684396</v>
      </c>
      <c r="M3">
        <v>0</v>
      </c>
      <c r="N3">
        <v>14.512849624331551</v>
      </c>
      <c r="O3">
        <v>48.746232813494593</v>
      </c>
      <c r="P3">
        <v>66.634890287060131</v>
      </c>
      <c r="Q3">
        <v>5.3297826887052349</v>
      </c>
      <c r="R3">
        <v>10.359553192040719</v>
      </c>
      <c r="S3">
        <v>6.4550870510894054</v>
      </c>
      <c r="T3">
        <v>0</v>
      </c>
      <c r="U3">
        <v>219.61231478159894</v>
      </c>
      <c r="V3">
        <v>5.0794722077922083</v>
      </c>
      <c r="W3">
        <v>11.077735472598029</v>
      </c>
      <c r="X3">
        <v>36.229410687793589</v>
      </c>
      <c r="Y3">
        <v>0</v>
      </c>
      <c r="Z3">
        <v>3.1880139439999997</v>
      </c>
      <c r="AA3">
        <v>0</v>
      </c>
      <c r="AB3">
        <v>3.2195821826912181</v>
      </c>
      <c r="AC3">
        <v>2.3654251241852844</v>
      </c>
      <c r="AD3">
        <v>0</v>
      </c>
      <c r="AE3">
        <v>4.0284714038184681</v>
      </c>
      <c r="AF3">
        <v>0</v>
      </c>
      <c r="AG3">
        <v>0</v>
      </c>
      <c r="AH3">
        <v>0</v>
      </c>
      <c r="AI3">
        <v>0</v>
      </c>
      <c r="AJ3">
        <v>0</v>
      </c>
      <c r="AK3">
        <v>16.865210268400318</v>
      </c>
      <c r="AL3">
        <v>3.1240466907917384</v>
      </c>
      <c r="AM3">
        <v>3.8634987550977553</v>
      </c>
      <c r="AN3">
        <v>0</v>
      </c>
      <c r="AO3">
        <v>0</v>
      </c>
      <c r="AP3">
        <v>0</v>
      </c>
      <c r="AQ3">
        <v>0</v>
      </c>
      <c r="AR3">
        <v>9.4449936000000001</v>
      </c>
      <c r="AS3">
        <v>7.7977403627905053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699.00512517224217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157.95035927527812</v>
      </c>
      <c r="L4">
        <v>63.120454758684396</v>
      </c>
      <c r="M4">
        <v>0</v>
      </c>
      <c r="N4">
        <v>14.512849624331551</v>
      </c>
      <c r="O4">
        <v>48.746232813494593</v>
      </c>
      <c r="P4">
        <v>66.635090631753954</v>
      </c>
      <c r="Q4">
        <v>5.3297826887052349</v>
      </c>
      <c r="R4">
        <v>10.359553192040719</v>
      </c>
      <c r="S4">
        <v>6.4550870510894054</v>
      </c>
      <c r="T4">
        <v>0</v>
      </c>
      <c r="U4">
        <v>219.61231478159894</v>
      </c>
      <c r="V4">
        <v>5.0794722077922083</v>
      </c>
      <c r="W4">
        <v>11.348595863188535</v>
      </c>
      <c r="X4">
        <v>36.229410687793589</v>
      </c>
      <c r="Y4">
        <v>0</v>
      </c>
      <c r="Z4">
        <v>3.1880139439999997</v>
      </c>
      <c r="AA4">
        <v>0</v>
      </c>
      <c r="AB4">
        <v>3.2195821826912181</v>
      </c>
      <c r="AC4">
        <v>2.3654251241852844</v>
      </c>
      <c r="AD4">
        <v>0</v>
      </c>
      <c r="AE4">
        <v>4.0284714038184681</v>
      </c>
      <c r="AF4">
        <v>0</v>
      </c>
      <c r="AG4">
        <v>0</v>
      </c>
      <c r="AH4">
        <v>0</v>
      </c>
      <c r="AI4">
        <v>0</v>
      </c>
      <c r="AJ4">
        <v>0</v>
      </c>
      <c r="AK4">
        <v>16.865210268400318</v>
      </c>
      <c r="AL4">
        <v>3.1240466907917384</v>
      </c>
      <c r="AM4">
        <v>3.8634987550977553</v>
      </c>
      <c r="AN4">
        <v>0</v>
      </c>
      <c r="AO4">
        <v>0</v>
      </c>
      <c r="AP4">
        <v>0</v>
      </c>
      <c r="AQ4">
        <v>0</v>
      </c>
      <c r="AR4">
        <v>9.4449936000000001</v>
      </c>
      <c r="AS4">
        <v>7.7977403627905053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699.27618590752638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157.95035927527812</v>
      </c>
      <c r="L5">
        <v>63.120454758684396</v>
      </c>
      <c r="M5">
        <v>0</v>
      </c>
      <c r="N5">
        <v>14.512849624331551</v>
      </c>
      <c r="O5">
        <v>48.746232813494593</v>
      </c>
      <c r="P5">
        <v>66.635090631753954</v>
      </c>
      <c r="Q5">
        <v>5.3297826887052349</v>
      </c>
      <c r="R5">
        <v>10.359553192040719</v>
      </c>
      <c r="S5">
        <v>6.4550870510894054</v>
      </c>
      <c r="T5">
        <v>0</v>
      </c>
      <c r="U5">
        <v>219.61231478159894</v>
      </c>
      <c r="V5">
        <v>5.0794722077922083</v>
      </c>
      <c r="W5">
        <v>11.348595863188535</v>
      </c>
      <c r="X5">
        <v>36.229410687793589</v>
      </c>
      <c r="Y5">
        <v>0</v>
      </c>
      <c r="Z5">
        <v>3.1880139439999997</v>
      </c>
      <c r="AA5">
        <v>0</v>
      </c>
      <c r="AB5">
        <v>3.2195821826912181</v>
      </c>
      <c r="AC5">
        <v>2.3654251241852844</v>
      </c>
      <c r="AD5">
        <v>0</v>
      </c>
      <c r="AE5">
        <v>4.0284714038184681</v>
      </c>
      <c r="AF5">
        <v>0</v>
      </c>
      <c r="AG5">
        <v>0</v>
      </c>
      <c r="AH5">
        <v>0</v>
      </c>
      <c r="AI5">
        <v>0</v>
      </c>
      <c r="AJ5">
        <v>0</v>
      </c>
      <c r="AK5">
        <v>16.865210268400318</v>
      </c>
      <c r="AL5">
        <v>6.2480933815834767</v>
      </c>
      <c r="AM5">
        <v>2.5808795285754917</v>
      </c>
      <c r="AN5">
        <v>0</v>
      </c>
      <c r="AO5">
        <v>0</v>
      </c>
      <c r="AP5">
        <v>0</v>
      </c>
      <c r="AQ5">
        <v>0</v>
      </c>
      <c r="AR5">
        <v>8.3655658615942041</v>
      </c>
      <c r="AS5">
        <v>7.7977403627905053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700.03818563338996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157.95035927527812</v>
      </c>
      <c r="L6">
        <v>63.120454758684396</v>
      </c>
      <c r="M6">
        <v>0</v>
      </c>
      <c r="N6">
        <v>14.512849624331551</v>
      </c>
      <c r="O6">
        <v>48.746232813494593</v>
      </c>
      <c r="P6">
        <v>66.635090631753954</v>
      </c>
      <c r="Q6">
        <v>5.3297826887052349</v>
      </c>
      <c r="R6">
        <v>10.359553192040719</v>
      </c>
      <c r="S6">
        <v>6.4550870510894054</v>
      </c>
      <c r="T6">
        <v>0</v>
      </c>
      <c r="U6">
        <v>219.61231478159894</v>
      </c>
      <c r="V6">
        <v>5.0794722077922083</v>
      </c>
      <c r="W6">
        <v>11.348595863188535</v>
      </c>
      <c r="X6">
        <v>36.229410687793589</v>
      </c>
      <c r="Y6">
        <v>0</v>
      </c>
      <c r="Z6">
        <v>3.1880139439999997</v>
      </c>
      <c r="AA6">
        <v>0</v>
      </c>
      <c r="AB6">
        <v>3.2195821826912181</v>
      </c>
      <c r="AC6">
        <v>2.3654251241852844</v>
      </c>
      <c r="AD6">
        <v>0</v>
      </c>
      <c r="AE6">
        <v>4.0284714038184681</v>
      </c>
      <c r="AF6">
        <v>0</v>
      </c>
      <c r="AG6">
        <v>0</v>
      </c>
      <c r="AH6">
        <v>0</v>
      </c>
      <c r="AI6">
        <v>0</v>
      </c>
      <c r="AJ6">
        <v>0</v>
      </c>
      <c r="AK6">
        <v>16.865210268400318</v>
      </c>
      <c r="AL6">
        <v>19.40032960189329</v>
      </c>
      <c r="AM6">
        <v>1.9552117381902661</v>
      </c>
      <c r="AN6">
        <v>0</v>
      </c>
      <c r="AO6">
        <v>0</v>
      </c>
      <c r="AP6">
        <v>0</v>
      </c>
      <c r="AQ6">
        <v>0</v>
      </c>
      <c r="AR6">
        <v>8.3655658615942041</v>
      </c>
      <c r="AS6">
        <v>7.7977403627905053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712.56475406331469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157.95035927527812</v>
      </c>
      <c r="L7">
        <v>63.120454758684396</v>
      </c>
      <c r="M7">
        <v>0</v>
      </c>
      <c r="N7">
        <v>14.512849624331551</v>
      </c>
      <c r="O7">
        <v>48.746232813494593</v>
      </c>
      <c r="P7">
        <v>66.635090631753954</v>
      </c>
      <c r="Q7">
        <v>5.3297826887052349</v>
      </c>
      <c r="R7">
        <v>10.359553192040719</v>
      </c>
      <c r="S7">
        <v>6.4550870510894054</v>
      </c>
      <c r="T7">
        <v>0</v>
      </c>
      <c r="U7">
        <v>219.61231478159894</v>
      </c>
      <c r="V7">
        <v>5.0794722077922083</v>
      </c>
      <c r="W7">
        <v>11.348595863188535</v>
      </c>
      <c r="X7">
        <v>36.229410687793589</v>
      </c>
      <c r="Y7">
        <v>0</v>
      </c>
      <c r="Z7">
        <v>3.1880139439999997</v>
      </c>
      <c r="AA7">
        <v>0</v>
      </c>
      <c r="AB7">
        <v>3.2195821826912181</v>
      </c>
      <c r="AC7">
        <v>2.3654251241852844</v>
      </c>
      <c r="AD7">
        <v>0</v>
      </c>
      <c r="AE7">
        <v>4.0284714038184681</v>
      </c>
      <c r="AF7">
        <v>0</v>
      </c>
      <c r="AG7">
        <v>0</v>
      </c>
      <c r="AH7">
        <v>0</v>
      </c>
      <c r="AI7">
        <v>0</v>
      </c>
      <c r="AJ7">
        <v>0</v>
      </c>
      <c r="AK7">
        <v>16.865210268400318</v>
      </c>
      <c r="AL7">
        <v>19.40032960189329</v>
      </c>
      <c r="AM7">
        <v>1.9552117381902661</v>
      </c>
      <c r="AN7">
        <v>0</v>
      </c>
      <c r="AO7">
        <v>0</v>
      </c>
      <c r="AP7">
        <v>0</v>
      </c>
      <c r="AQ7">
        <v>0</v>
      </c>
      <c r="AR7">
        <v>8.3655658615942041</v>
      </c>
      <c r="AS7">
        <v>7.7977403627905053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712.56475406331469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157.95035927527812</v>
      </c>
      <c r="L8">
        <v>63.120454758684396</v>
      </c>
      <c r="M8">
        <v>0</v>
      </c>
      <c r="N8">
        <v>14.512849624331551</v>
      </c>
      <c r="O8">
        <v>48.746232813494593</v>
      </c>
      <c r="P8">
        <v>66.635090631753954</v>
      </c>
      <c r="Q8">
        <v>5.3297826887052349</v>
      </c>
      <c r="R8">
        <v>10.359553192040719</v>
      </c>
      <c r="S8">
        <v>6.4550870510894054</v>
      </c>
      <c r="T8">
        <v>0</v>
      </c>
      <c r="U8">
        <v>219.61231478159894</v>
      </c>
      <c r="V8">
        <v>5.0794722077922083</v>
      </c>
      <c r="W8">
        <v>11.348595863188535</v>
      </c>
      <c r="X8">
        <v>36.229410687793589</v>
      </c>
      <c r="Y8">
        <v>0</v>
      </c>
      <c r="Z8">
        <v>3.1880139439999997</v>
      </c>
      <c r="AA8">
        <v>0</v>
      </c>
      <c r="AB8">
        <v>3.2195821826912181</v>
      </c>
      <c r="AC8">
        <v>2.3654251241852844</v>
      </c>
      <c r="AD8">
        <v>0</v>
      </c>
      <c r="AE8">
        <v>4.0284714038184681</v>
      </c>
      <c r="AF8">
        <v>0</v>
      </c>
      <c r="AG8">
        <v>0</v>
      </c>
      <c r="AH8">
        <v>0</v>
      </c>
      <c r="AI8">
        <v>0</v>
      </c>
      <c r="AJ8">
        <v>0</v>
      </c>
      <c r="AK8">
        <v>16.865210268400318</v>
      </c>
      <c r="AL8">
        <v>19.40032960189329</v>
      </c>
      <c r="AM8">
        <v>1.9552117381902661</v>
      </c>
      <c r="AN8">
        <v>0</v>
      </c>
      <c r="AO8">
        <v>0</v>
      </c>
      <c r="AP8">
        <v>0</v>
      </c>
      <c r="AQ8">
        <v>0</v>
      </c>
      <c r="AR8">
        <v>8.3655658615942041</v>
      </c>
      <c r="AS8">
        <v>7.7977403627905053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712.56475406331469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157.95035927527812</v>
      </c>
      <c r="L9">
        <v>63.120454758684396</v>
      </c>
      <c r="M9">
        <v>0</v>
      </c>
      <c r="N9">
        <v>14.512849624331551</v>
      </c>
      <c r="O9">
        <v>48.746232813494593</v>
      </c>
      <c r="P9">
        <v>66.635090631753954</v>
      </c>
      <c r="Q9">
        <v>5.3297826887052349</v>
      </c>
      <c r="R9">
        <v>10.359553192040719</v>
      </c>
      <c r="S9">
        <v>6.4550870510894054</v>
      </c>
      <c r="T9">
        <v>0</v>
      </c>
      <c r="U9">
        <v>219.61231478159894</v>
      </c>
      <c r="V9">
        <v>5.0794722077922083</v>
      </c>
      <c r="W9">
        <v>11.348595863188535</v>
      </c>
      <c r="X9">
        <v>36.229410687793589</v>
      </c>
      <c r="Y9">
        <v>0</v>
      </c>
      <c r="Z9">
        <v>3.1880139439999997</v>
      </c>
      <c r="AA9">
        <v>0</v>
      </c>
      <c r="AB9">
        <v>3.2195821826912181</v>
      </c>
      <c r="AC9">
        <v>2.3654251241852844</v>
      </c>
      <c r="AD9">
        <v>0</v>
      </c>
      <c r="AE9">
        <v>4.0284714038184681</v>
      </c>
      <c r="AF9">
        <v>0</v>
      </c>
      <c r="AG9">
        <v>0</v>
      </c>
      <c r="AH9">
        <v>0</v>
      </c>
      <c r="AI9">
        <v>0</v>
      </c>
      <c r="AJ9">
        <v>0</v>
      </c>
      <c r="AK9">
        <v>16.865210268400318</v>
      </c>
      <c r="AL9">
        <v>19.40032960189329</v>
      </c>
      <c r="AM9">
        <v>1.9552117381902661</v>
      </c>
      <c r="AN9">
        <v>0</v>
      </c>
      <c r="AO9">
        <v>0</v>
      </c>
      <c r="AP9">
        <v>0</v>
      </c>
      <c r="AQ9">
        <v>0</v>
      </c>
      <c r="AR9">
        <v>9.4449936000000001</v>
      </c>
      <c r="AS9">
        <v>7.7977403627905053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713.64418180172049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157.95035927527812</v>
      </c>
      <c r="L10">
        <v>63.120454758684396</v>
      </c>
      <c r="M10">
        <v>0</v>
      </c>
      <c r="N10">
        <v>14.512849624331551</v>
      </c>
      <c r="O10">
        <v>48.746232813494593</v>
      </c>
      <c r="P10">
        <v>66.635090631753954</v>
      </c>
      <c r="Q10">
        <v>5.3297826887052349</v>
      </c>
      <c r="R10">
        <v>10.359553192040719</v>
      </c>
      <c r="S10">
        <v>6.4550870510894054</v>
      </c>
      <c r="T10">
        <v>0</v>
      </c>
      <c r="U10">
        <v>219.61231478159894</v>
      </c>
      <c r="V10">
        <v>5.0794722077922083</v>
      </c>
      <c r="W10">
        <v>11.348595863188535</v>
      </c>
      <c r="X10">
        <v>36.229410687793589</v>
      </c>
      <c r="Y10">
        <v>0</v>
      </c>
      <c r="Z10">
        <v>3.1880139439999997</v>
      </c>
      <c r="AA10">
        <v>0</v>
      </c>
      <c r="AB10">
        <v>3.2195821826912181</v>
      </c>
      <c r="AC10">
        <v>2.3654251241852844</v>
      </c>
      <c r="AD10">
        <v>0</v>
      </c>
      <c r="AE10">
        <v>4.0284714038184681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16.865210268400318</v>
      </c>
      <c r="AL10">
        <v>7.1001060000000003</v>
      </c>
      <c r="AM10">
        <v>1.9552117381902661</v>
      </c>
      <c r="AN10">
        <v>0</v>
      </c>
      <c r="AO10">
        <v>0</v>
      </c>
      <c r="AP10">
        <v>0</v>
      </c>
      <c r="AQ10">
        <v>0</v>
      </c>
      <c r="AR10">
        <v>9.4449936000000001</v>
      </c>
      <c r="AS10">
        <v>7.7977403627905053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701.34395819982717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157.95035927527812</v>
      </c>
      <c r="L11">
        <v>63.120454758684396</v>
      </c>
      <c r="M11">
        <v>0</v>
      </c>
      <c r="N11">
        <v>14.512849624331551</v>
      </c>
      <c r="O11">
        <v>48.746232813494593</v>
      </c>
      <c r="P11">
        <v>66.635090631753954</v>
      </c>
      <c r="Q11">
        <v>5.3297826887052349</v>
      </c>
      <c r="R11">
        <v>10.359553192040719</v>
      </c>
      <c r="S11">
        <v>6.4550870510894054</v>
      </c>
      <c r="T11">
        <v>0</v>
      </c>
      <c r="U11">
        <v>219.61231478159894</v>
      </c>
      <c r="V11">
        <v>5.0794722077922083</v>
      </c>
      <c r="W11">
        <v>11.348595863188535</v>
      </c>
      <c r="X11">
        <v>36.229410687793589</v>
      </c>
      <c r="Y11">
        <v>0</v>
      </c>
      <c r="Z11">
        <v>3.1880139439999997</v>
      </c>
      <c r="AA11">
        <v>0</v>
      </c>
      <c r="AB11">
        <v>3.2195821826912181</v>
      </c>
      <c r="AC11">
        <v>2.3654251241852844</v>
      </c>
      <c r="AD11">
        <v>0</v>
      </c>
      <c r="AE11">
        <v>4.0284714038184681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16.865210268400318</v>
      </c>
      <c r="AL11">
        <v>6.2480933815834767</v>
      </c>
      <c r="AM11">
        <v>1.9552117381902661</v>
      </c>
      <c r="AN11">
        <v>0</v>
      </c>
      <c r="AO11">
        <v>0</v>
      </c>
      <c r="AP11">
        <v>0</v>
      </c>
      <c r="AQ11">
        <v>0</v>
      </c>
      <c r="AR11">
        <v>8.3655658615942041</v>
      </c>
      <c r="AS11">
        <v>7.7977403627905053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699.41251784300482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157.95089215532937</v>
      </c>
      <c r="L12">
        <v>63.120454758684396</v>
      </c>
      <c r="M12">
        <v>0</v>
      </c>
      <c r="N12">
        <v>14.512849624331551</v>
      </c>
      <c r="O12">
        <v>48.746232813494593</v>
      </c>
      <c r="P12">
        <v>66.635090631753954</v>
      </c>
      <c r="Q12">
        <v>5.3297826887052349</v>
      </c>
      <c r="R12">
        <v>10.359553192040719</v>
      </c>
      <c r="S12">
        <v>6.4550870510894054</v>
      </c>
      <c r="T12">
        <v>0</v>
      </c>
      <c r="U12">
        <v>219.61231478159894</v>
      </c>
      <c r="V12">
        <v>5.0794722077922083</v>
      </c>
      <c r="W12">
        <v>11.348595863188535</v>
      </c>
      <c r="X12">
        <v>36.229410687793589</v>
      </c>
      <c r="Y12">
        <v>0</v>
      </c>
      <c r="Z12">
        <v>3.1880139439999997</v>
      </c>
      <c r="AA12">
        <v>0</v>
      </c>
      <c r="AB12">
        <v>3.2195821826912181</v>
      </c>
      <c r="AC12">
        <v>2.3654251241852844</v>
      </c>
      <c r="AD12">
        <v>0</v>
      </c>
      <c r="AE12">
        <v>4.0284714038184681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16.865210268400318</v>
      </c>
      <c r="AL12">
        <v>6.2480933815834767</v>
      </c>
      <c r="AM12">
        <v>1.9552117381902661</v>
      </c>
      <c r="AN12">
        <v>0</v>
      </c>
      <c r="AO12">
        <v>0</v>
      </c>
      <c r="AP12">
        <v>0</v>
      </c>
      <c r="AQ12">
        <v>0</v>
      </c>
      <c r="AR12">
        <v>8.3655658615942041</v>
      </c>
      <c r="AS12">
        <v>7.7977403627905053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699.41305072305613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157.9502924953625</v>
      </c>
      <c r="L13">
        <v>63.120454758684396</v>
      </c>
      <c r="M13">
        <v>0</v>
      </c>
      <c r="N13">
        <v>14.512849624331551</v>
      </c>
      <c r="O13">
        <v>48.746232813494593</v>
      </c>
      <c r="P13">
        <v>66.635090631753954</v>
      </c>
      <c r="Q13">
        <v>5.3297826887052349</v>
      </c>
      <c r="R13">
        <v>10.359553192040719</v>
      </c>
      <c r="S13">
        <v>6.4550870510894054</v>
      </c>
      <c r="T13">
        <v>0</v>
      </c>
      <c r="U13">
        <v>219.61231478159894</v>
      </c>
      <c r="V13">
        <v>5.0794722077922083</v>
      </c>
      <c r="W13">
        <v>11.348595863188535</v>
      </c>
      <c r="X13">
        <v>36.229410687793589</v>
      </c>
      <c r="Y13">
        <v>0</v>
      </c>
      <c r="Z13">
        <v>3.1880139439999997</v>
      </c>
      <c r="AA13">
        <v>0</v>
      </c>
      <c r="AB13">
        <v>3.2195821826912181</v>
      </c>
      <c r="AC13">
        <v>2.3654251241852844</v>
      </c>
      <c r="AD13">
        <v>0</v>
      </c>
      <c r="AE13">
        <v>4.0284714038184681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16.865210268400318</v>
      </c>
      <c r="AL13">
        <v>6.2480933815834767</v>
      </c>
      <c r="AM13">
        <v>1.9552117381902661</v>
      </c>
      <c r="AN13">
        <v>0</v>
      </c>
      <c r="AO13">
        <v>0</v>
      </c>
      <c r="AP13">
        <v>0</v>
      </c>
      <c r="AQ13">
        <v>0</v>
      </c>
      <c r="AR13">
        <v>8.3655658615942041</v>
      </c>
      <c r="AS13">
        <v>7.7977403627905053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699.41245106308929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157.94881025442311</v>
      </c>
      <c r="L14">
        <v>63.120454758684396</v>
      </c>
      <c r="M14">
        <v>0</v>
      </c>
      <c r="N14">
        <v>14.512849624331551</v>
      </c>
      <c r="O14">
        <v>48.746232813494593</v>
      </c>
      <c r="P14">
        <v>66.635090631753954</v>
      </c>
      <c r="Q14">
        <v>5.3297826887052349</v>
      </c>
      <c r="R14">
        <v>10.359553192040719</v>
      </c>
      <c r="S14">
        <v>6.4550870510894054</v>
      </c>
      <c r="T14">
        <v>0</v>
      </c>
      <c r="U14">
        <v>219.61231478159894</v>
      </c>
      <c r="V14">
        <v>5.0794722077922083</v>
      </c>
      <c r="W14">
        <v>11.348595863188535</v>
      </c>
      <c r="X14">
        <v>36.229410687793589</v>
      </c>
      <c r="Y14">
        <v>0</v>
      </c>
      <c r="Z14">
        <v>3.1880139439999997</v>
      </c>
      <c r="AA14">
        <v>0</v>
      </c>
      <c r="AB14">
        <v>3.2195821826912181</v>
      </c>
      <c r="AC14">
        <v>2.3654251241852844</v>
      </c>
      <c r="AD14">
        <v>0</v>
      </c>
      <c r="AE14">
        <v>4.0284714038184681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16.865210268400318</v>
      </c>
      <c r="AL14">
        <v>6.2480933815834767</v>
      </c>
      <c r="AM14">
        <v>1.9552117381902661</v>
      </c>
      <c r="AN14">
        <v>0</v>
      </c>
      <c r="AO14">
        <v>0</v>
      </c>
      <c r="AP14">
        <v>0</v>
      </c>
      <c r="AQ14">
        <v>0</v>
      </c>
      <c r="AR14">
        <v>8.3655658615942041</v>
      </c>
      <c r="AS14">
        <v>7.7977403627905053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699.41096882214981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157.9504888973114</v>
      </c>
      <c r="L15">
        <v>63.120454758684396</v>
      </c>
      <c r="M15">
        <v>0</v>
      </c>
      <c r="N15">
        <v>14.512849624331551</v>
      </c>
      <c r="O15">
        <v>48.746232813494593</v>
      </c>
      <c r="P15">
        <v>66.635090631753954</v>
      </c>
      <c r="Q15">
        <v>5.3297826887052349</v>
      </c>
      <c r="R15">
        <v>10.359553192040719</v>
      </c>
      <c r="S15">
        <v>6.4550870510894054</v>
      </c>
      <c r="T15">
        <v>0</v>
      </c>
      <c r="U15">
        <v>219.61231478159894</v>
      </c>
      <c r="V15">
        <v>5.0794722077922083</v>
      </c>
      <c r="W15">
        <v>11.348595863188535</v>
      </c>
      <c r="X15">
        <v>36.229410687793589</v>
      </c>
      <c r="Y15">
        <v>0</v>
      </c>
      <c r="Z15">
        <v>3.1880139439999997</v>
      </c>
      <c r="AA15">
        <v>0</v>
      </c>
      <c r="AB15">
        <v>3.2195821826912181</v>
      </c>
      <c r="AC15">
        <v>2.3654251241852844</v>
      </c>
      <c r="AD15">
        <v>0</v>
      </c>
      <c r="AE15">
        <v>4.0284714038184681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16.865210268400318</v>
      </c>
      <c r="AL15">
        <v>6.2480933815834767</v>
      </c>
      <c r="AM15">
        <v>1.9552117381902661</v>
      </c>
      <c r="AN15">
        <v>0</v>
      </c>
      <c r="AO15">
        <v>0</v>
      </c>
      <c r="AP15">
        <v>0</v>
      </c>
      <c r="AQ15">
        <v>0</v>
      </c>
      <c r="AR15">
        <v>9.4449936000000001</v>
      </c>
      <c r="AS15">
        <v>7.7977403627905053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700.49207520344396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157.94941566305482</v>
      </c>
      <c r="L16">
        <v>63.120454758684396</v>
      </c>
      <c r="M16">
        <v>0</v>
      </c>
      <c r="N16">
        <v>14.512849624331551</v>
      </c>
      <c r="O16">
        <v>48.746232813494593</v>
      </c>
      <c r="P16">
        <v>66.635090631753954</v>
      </c>
      <c r="Q16">
        <v>5.3297826887052349</v>
      </c>
      <c r="R16">
        <v>10.359553192040719</v>
      </c>
      <c r="S16">
        <v>6.4550870510894054</v>
      </c>
      <c r="T16">
        <v>0</v>
      </c>
      <c r="U16">
        <v>219.61231478159894</v>
      </c>
      <c r="V16">
        <v>5.0794722077922083</v>
      </c>
      <c r="W16">
        <v>11.348595863188535</v>
      </c>
      <c r="X16">
        <v>36.229410687793589</v>
      </c>
      <c r="Y16">
        <v>0</v>
      </c>
      <c r="Z16">
        <v>3.1880139439999997</v>
      </c>
      <c r="AA16">
        <v>0</v>
      </c>
      <c r="AB16">
        <v>3.2195821826912181</v>
      </c>
      <c r="AC16">
        <v>2.3654251241852844</v>
      </c>
      <c r="AD16">
        <v>0</v>
      </c>
      <c r="AE16">
        <v>4.0284714038184681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16.865210268400318</v>
      </c>
      <c r="AL16">
        <v>6.2480933815834767</v>
      </c>
      <c r="AM16">
        <v>1.9552117381902661</v>
      </c>
      <c r="AN16">
        <v>0</v>
      </c>
      <c r="AO16">
        <v>0</v>
      </c>
      <c r="AP16">
        <v>0</v>
      </c>
      <c r="AQ16">
        <v>0</v>
      </c>
      <c r="AR16">
        <v>9.4449936000000001</v>
      </c>
      <c r="AS16">
        <v>7.7977403627905053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700.49100196918732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86.619052077715594</v>
      </c>
      <c r="L17">
        <v>63.120454758684396</v>
      </c>
      <c r="M17">
        <v>0</v>
      </c>
      <c r="N17">
        <v>14.512849624331551</v>
      </c>
      <c r="O17">
        <v>48.746232813494593</v>
      </c>
      <c r="P17">
        <v>66.635090631753954</v>
      </c>
      <c r="Q17">
        <v>5.3297826887052349</v>
      </c>
      <c r="R17">
        <v>10.359553192040719</v>
      </c>
      <c r="S17">
        <v>6.4550870510894054</v>
      </c>
      <c r="T17">
        <v>0</v>
      </c>
      <c r="U17">
        <v>219.61231478159894</v>
      </c>
      <c r="V17">
        <v>5.0794722077922083</v>
      </c>
      <c r="W17">
        <v>11.348595863188535</v>
      </c>
      <c r="X17">
        <v>36.229410687793589</v>
      </c>
      <c r="Y17">
        <v>0</v>
      </c>
      <c r="Z17">
        <v>3.1880139439999997</v>
      </c>
      <c r="AA17">
        <v>0</v>
      </c>
      <c r="AB17">
        <v>3.2195821826912181</v>
      </c>
      <c r="AC17">
        <v>2.3654251241852844</v>
      </c>
      <c r="AD17">
        <v>0</v>
      </c>
      <c r="AE17">
        <v>4.0284714038184681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16.865210268400318</v>
      </c>
      <c r="AL17">
        <v>6.2480933815834767</v>
      </c>
      <c r="AM17">
        <v>1.9552117381902661</v>
      </c>
      <c r="AN17">
        <v>0</v>
      </c>
      <c r="AO17">
        <v>0</v>
      </c>
      <c r="AP17">
        <v>0</v>
      </c>
      <c r="AQ17">
        <v>0</v>
      </c>
      <c r="AR17">
        <v>8.3655658615942041</v>
      </c>
      <c r="AS17">
        <v>7.7977403627905053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628.08121064544241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86.619052077715594</v>
      </c>
      <c r="L18">
        <v>63.120454758684396</v>
      </c>
      <c r="M18">
        <v>0</v>
      </c>
      <c r="N18">
        <v>14.512849624331551</v>
      </c>
      <c r="O18">
        <v>48.746232813494593</v>
      </c>
      <c r="P18">
        <v>66.635090631753954</v>
      </c>
      <c r="Q18">
        <v>5.3297826887052349</v>
      </c>
      <c r="R18">
        <v>10.359553192040719</v>
      </c>
      <c r="S18">
        <v>6.4550870510894054</v>
      </c>
      <c r="T18">
        <v>0</v>
      </c>
      <c r="U18">
        <v>219.61231478159894</v>
      </c>
      <c r="V18">
        <v>5.0794722077922083</v>
      </c>
      <c r="W18">
        <v>11.348595863188535</v>
      </c>
      <c r="X18">
        <v>36.229410687793589</v>
      </c>
      <c r="Y18">
        <v>0</v>
      </c>
      <c r="Z18">
        <v>3.1880139439999997</v>
      </c>
      <c r="AA18">
        <v>0</v>
      </c>
      <c r="AB18">
        <v>3.2195821826912181</v>
      </c>
      <c r="AC18">
        <v>2.3654251241852844</v>
      </c>
      <c r="AD18">
        <v>0</v>
      </c>
      <c r="AE18">
        <v>4.0284714038184681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16.865210268400318</v>
      </c>
      <c r="AL18">
        <v>6.2480933815834767</v>
      </c>
      <c r="AM18">
        <v>1.9552117381902661</v>
      </c>
      <c r="AN18">
        <v>0</v>
      </c>
      <c r="AO18">
        <v>0</v>
      </c>
      <c r="AP18">
        <v>0</v>
      </c>
      <c r="AQ18">
        <v>0</v>
      </c>
      <c r="AR18">
        <v>8.3655658615942041</v>
      </c>
      <c r="AS18">
        <v>7.7977403627905053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628.08121064544241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86.619052077715594</v>
      </c>
      <c r="L19">
        <v>63.120454758684396</v>
      </c>
      <c r="M19">
        <v>0</v>
      </c>
      <c r="N19">
        <v>14.512849624331551</v>
      </c>
      <c r="O19">
        <v>48.746232813494593</v>
      </c>
      <c r="P19">
        <v>66.635090631753954</v>
      </c>
      <c r="Q19">
        <v>5.3297826887052349</v>
      </c>
      <c r="R19">
        <v>10.359553192040719</v>
      </c>
      <c r="S19">
        <v>6.4550870510894054</v>
      </c>
      <c r="T19">
        <v>0</v>
      </c>
      <c r="U19">
        <v>219.61231478159894</v>
      </c>
      <c r="V19">
        <v>5.0794722077922083</v>
      </c>
      <c r="W19">
        <v>11.348595863188535</v>
      </c>
      <c r="X19">
        <v>36.229410687793589</v>
      </c>
      <c r="Y19">
        <v>0</v>
      </c>
      <c r="Z19">
        <v>3.1880139439999997</v>
      </c>
      <c r="AA19">
        <v>0</v>
      </c>
      <c r="AB19">
        <v>3.2195821826912181</v>
      </c>
      <c r="AC19">
        <v>2.3654251241852844</v>
      </c>
      <c r="AD19">
        <v>0</v>
      </c>
      <c r="AE19">
        <v>4.0284714038184681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16.865210268400318</v>
      </c>
      <c r="AL19">
        <v>6.2480933815834767</v>
      </c>
      <c r="AM19">
        <v>1.9552117381902661</v>
      </c>
      <c r="AN19">
        <v>0</v>
      </c>
      <c r="AO19">
        <v>0</v>
      </c>
      <c r="AP19">
        <v>0</v>
      </c>
      <c r="AQ19">
        <v>0</v>
      </c>
      <c r="AR19">
        <v>8.3655658615942041</v>
      </c>
      <c r="AS19">
        <v>7.7977403627905053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628.08121064544241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86.617904649505192</v>
      </c>
      <c r="L20">
        <v>63.120454758684396</v>
      </c>
      <c r="M20">
        <v>0</v>
      </c>
      <c r="N20">
        <v>14.512849624331551</v>
      </c>
      <c r="O20">
        <v>48.746232813494593</v>
      </c>
      <c r="P20">
        <v>66.635090631753954</v>
      </c>
      <c r="Q20">
        <v>5.3297826887052349</v>
      </c>
      <c r="R20">
        <v>10.359553192040719</v>
      </c>
      <c r="S20">
        <v>6.4550870510894054</v>
      </c>
      <c r="T20">
        <v>0</v>
      </c>
      <c r="U20">
        <v>219.61231478159894</v>
      </c>
      <c r="V20">
        <v>5.0794722077922083</v>
      </c>
      <c r="W20">
        <v>11.348595863188535</v>
      </c>
      <c r="X20">
        <v>36.229410687793589</v>
      </c>
      <c r="Y20">
        <v>0</v>
      </c>
      <c r="Z20">
        <v>3.1880139439999997</v>
      </c>
      <c r="AA20">
        <v>0</v>
      </c>
      <c r="AB20">
        <v>3.2195821826912181</v>
      </c>
      <c r="AC20">
        <v>2.3654251241852844</v>
      </c>
      <c r="AD20">
        <v>0</v>
      </c>
      <c r="AE20">
        <v>4.0284714038184681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16.865210268400318</v>
      </c>
      <c r="AL20">
        <v>6.2480933815834767</v>
      </c>
      <c r="AM20">
        <v>1.9552117381902661</v>
      </c>
      <c r="AN20">
        <v>0</v>
      </c>
      <c r="AO20">
        <v>0</v>
      </c>
      <c r="AP20">
        <v>0</v>
      </c>
      <c r="AQ20">
        <v>0</v>
      </c>
      <c r="AR20">
        <v>8.3655658615942041</v>
      </c>
      <c r="AS20">
        <v>7.7977403627905053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628.08006321723201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86.617904649505192</v>
      </c>
      <c r="L21">
        <v>63.120454758684396</v>
      </c>
      <c r="M21">
        <v>0</v>
      </c>
      <c r="N21">
        <v>14.512849624331551</v>
      </c>
      <c r="O21">
        <v>48.746232813494593</v>
      </c>
      <c r="P21">
        <v>66.635090631753954</v>
      </c>
      <c r="Q21">
        <v>5.3297826887052349</v>
      </c>
      <c r="R21">
        <v>10.359553192040719</v>
      </c>
      <c r="S21">
        <v>6.4550870510894054</v>
      </c>
      <c r="T21">
        <v>0</v>
      </c>
      <c r="U21">
        <v>219.61231478159894</v>
      </c>
      <c r="V21">
        <v>5.0794722077922083</v>
      </c>
      <c r="W21">
        <v>11.348595863188535</v>
      </c>
      <c r="X21">
        <v>36.229410687793589</v>
      </c>
      <c r="Y21">
        <v>0</v>
      </c>
      <c r="Z21">
        <v>1.6015360399999998</v>
      </c>
      <c r="AA21">
        <v>3.4341575677449607</v>
      </c>
      <c r="AB21">
        <v>3.2195821826912181</v>
      </c>
      <c r="AC21">
        <v>2.3654251241852844</v>
      </c>
      <c r="AD21">
        <v>0</v>
      </c>
      <c r="AE21">
        <v>4.0284714038184681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16.865210268400318</v>
      </c>
      <c r="AL21">
        <v>6.2480933815834767</v>
      </c>
      <c r="AM21">
        <v>1.9552117381902661</v>
      </c>
      <c r="AN21">
        <v>0</v>
      </c>
      <c r="AO21">
        <v>0</v>
      </c>
      <c r="AP21">
        <v>0</v>
      </c>
      <c r="AQ21">
        <v>0</v>
      </c>
      <c r="AR21">
        <v>9.4449936000000001</v>
      </c>
      <c r="AS21">
        <v>7.7977403627905053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631.0071706193828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86.617904649505192</v>
      </c>
      <c r="L22">
        <v>63.120454758684396</v>
      </c>
      <c r="M22">
        <v>0</v>
      </c>
      <c r="N22">
        <v>14.512849624331551</v>
      </c>
      <c r="O22">
        <v>48.746232813494593</v>
      </c>
      <c r="P22">
        <v>66.635090631753954</v>
      </c>
      <c r="Q22">
        <v>5.3297826887052349</v>
      </c>
      <c r="R22">
        <v>10.359553192040719</v>
      </c>
      <c r="S22">
        <v>6.4550870510894054</v>
      </c>
      <c r="T22">
        <v>0</v>
      </c>
      <c r="U22">
        <v>219.61231478159894</v>
      </c>
      <c r="V22">
        <v>5.0794722077922083</v>
      </c>
      <c r="W22">
        <v>11.348595863188535</v>
      </c>
      <c r="X22">
        <v>36.229410687793589</v>
      </c>
      <c r="Y22">
        <v>0</v>
      </c>
      <c r="Z22">
        <v>1.6015360399999998</v>
      </c>
      <c r="AA22">
        <v>3.4341575677449607</v>
      </c>
      <c r="AB22">
        <v>3.2195821826912181</v>
      </c>
      <c r="AC22">
        <v>2.3654251241852844</v>
      </c>
      <c r="AD22">
        <v>0</v>
      </c>
      <c r="AE22">
        <v>4.0284714038184681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16.865210268400318</v>
      </c>
      <c r="AL22">
        <v>6.2480933815834767</v>
      </c>
      <c r="AM22">
        <v>1.9552117381902661</v>
      </c>
      <c r="AN22">
        <v>0</v>
      </c>
      <c r="AO22">
        <v>0</v>
      </c>
      <c r="AP22">
        <v>0</v>
      </c>
      <c r="AQ22">
        <v>0</v>
      </c>
      <c r="AR22">
        <v>9.4449936000000001</v>
      </c>
      <c r="AS22">
        <v>7.7977403627905053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631.0071706193828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86.618638413974793</v>
      </c>
      <c r="L23">
        <v>63.120454758684396</v>
      </c>
      <c r="M23">
        <v>0</v>
      </c>
      <c r="N23">
        <v>14.512849624331551</v>
      </c>
      <c r="O23">
        <v>48.746232813494593</v>
      </c>
      <c r="P23">
        <v>66.635090631753954</v>
      </c>
      <c r="Q23">
        <v>5.3297826887052349</v>
      </c>
      <c r="R23">
        <v>10.359553192040719</v>
      </c>
      <c r="S23">
        <v>6.4550870510894054</v>
      </c>
      <c r="T23">
        <v>0</v>
      </c>
      <c r="U23">
        <v>219.61231478159894</v>
      </c>
      <c r="V23">
        <v>5.0794722077922083</v>
      </c>
      <c r="W23">
        <v>11.348595863188535</v>
      </c>
      <c r="X23">
        <v>36.229410687793589</v>
      </c>
      <c r="Y23">
        <v>0</v>
      </c>
      <c r="Z23">
        <v>1.6015360399999998</v>
      </c>
      <c r="AA23">
        <v>3.4341575677449607</v>
      </c>
      <c r="AB23">
        <v>3.2195821826912181</v>
      </c>
      <c r="AC23">
        <v>2.3654251241852844</v>
      </c>
      <c r="AD23">
        <v>0</v>
      </c>
      <c r="AE23">
        <v>4.0284714038184681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16.865210268400318</v>
      </c>
      <c r="AL23">
        <v>6.2480933815834767</v>
      </c>
      <c r="AM23">
        <v>1.9552117381902661</v>
      </c>
      <c r="AN23">
        <v>0</v>
      </c>
      <c r="AO23">
        <v>0</v>
      </c>
      <c r="AP23">
        <v>0</v>
      </c>
      <c r="AQ23">
        <v>0</v>
      </c>
      <c r="AR23">
        <v>8.3655658615942041</v>
      </c>
      <c r="AS23">
        <v>7.7977403627905053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629.92847664544661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86.619535991313256</v>
      </c>
      <c r="L24">
        <v>63.120454758684396</v>
      </c>
      <c r="M24">
        <v>0</v>
      </c>
      <c r="N24">
        <v>14.512849624331551</v>
      </c>
      <c r="O24">
        <v>48.746232813494593</v>
      </c>
      <c r="P24">
        <v>66.635090631753954</v>
      </c>
      <c r="Q24">
        <v>5.3297826887052349</v>
      </c>
      <c r="R24">
        <v>10.359553192040719</v>
      </c>
      <c r="S24">
        <v>6.4550870510894054</v>
      </c>
      <c r="T24">
        <v>0</v>
      </c>
      <c r="U24">
        <v>219.61231478159894</v>
      </c>
      <c r="V24">
        <v>5.0794722077922083</v>
      </c>
      <c r="W24">
        <v>11.348595863188535</v>
      </c>
      <c r="X24">
        <v>36.229410687793589</v>
      </c>
      <c r="Y24">
        <v>0</v>
      </c>
      <c r="Z24">
        <v>1.6015360399999998</v>
      </c>
      <c r="AA24">
        <v>6.8683151354899215</v>
      </c>
      <c r="AB24">
        <v>3.2195821826912181</v>
      </c>
      <c r="AC24">
        <v>2.3654251241852844</v>
      </c>
      <c r="AD24">
        <v>0</v>
      </c>
      <c r="AE24">
        <v>4.0284714038184681</v>
      </c>
      <c r="AF24">
        <v>0</v>
      </c>
      <c r="AG24">
        <v>0</v>
      </c>
      <c r="AH24">
        <v>4.6299138308918115</v>
      </c>
      <c r="AI24">
        <v>0</v>
      </c>
      <c r="AJ24">
        <v>0</v>
      </c>
      <c r="AK24">
        <v>16.865210268400318</v>
      </c>
      <c r="AL24">
        <v>6.2480933815834767</v>
      </c>
      <c r="AM24">
        <v>1.9552117381902661</v>
      </c>
      <c r="AN24">
        <v>0</v>
      </c>
      <c r="AO24">
        <v>0</v>
      </c>
      <c r="AP24">
        <v>0</v>
      </c>
      <c r="AQ24">
        <v>0</v>
      </c>
      <c r="AR24">
        <v>8.3655658615942041</v>
      </c>
      <c r="AS24">
        <v>7.7977403627905053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637.99344562142176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157.9502358746208</v>
      </c>
      <c r="L25">
        <v>63.120454758684396</v>
      </c>
      <c r="M25">
        <v>0</v>
      </c>
      <c r="N25">
        <v>14.512849624331551</v>
      </c>
      <c r="O25">
        <v>48.746232813494593</v>
      </c>
      <c r="P25">
        <v>66.635090631753954</v>
      </c>
      <c r="Q25">
        <v>5.3297826887052349</v>
      </c>
      <c r="R25">
        <v>10.359553192040719</v>
      </c>
      <c r="S25">
        <v>6.4550870510894054</v>
      </c>
      <c r="T25">
        <v>0</v>
      </c>
      <c r="U25">
        <v>219.61231478159894</v>
      </c>
      <c r="V25">
        <v>5.0794722077922083</v>
      </c>
      <c r="W25">
        <v>11.348595863188535</v>
      </c>
      <c r="X25">
        <v>36.229410687793589</v>
      </c>
      <c r="Y25">
        <v>0</v>
      </c>
      <c r="Z25">
        <v>1.6015360399999998</v>
      </c>
      <c r="AA25">
        <v>6.8683151354899215</v>
      </c>
      <c r="AB25">
        <v>3.2195821826912181</v>
      </c>
      <c r="AC25">
        <v>2.3654251241852844</v>
      </c>
      <c r="AD25">
        <v>0</v>
      </c>
      <c r="AE25">
        <v>4.0284714038184681</v>
      </c>
      <c r="AF25">
        <v>0</v>
      </c>
      <c r="AG25">
        <v>0</v>
      </c>
      <c r="AH25">
        <v>4.6299138308918115</v>
      </c>
      <c r="AI25">
        <v>0</v>
      </c>
      <c r="AJ25">
        <v>0</v>
      </c>
      <c r="AK25">
        <v>16.865210268400318</v>
      </c>
      <c r="AL25">
        <v>6.2480933815834767</v>
      </c>
      <c r="AM25">
        <v>1.9552117381902661</v>
      </c>
      <c r="AN25">
        <v>0</v>
      </c>
      <c r="AO25">
        <v>0</v>
      </c>
      <c r="AP25">
        <v>0</v>
      </c>
      <c r="AQ25">
        <v>0</v>
      </c>
      <c r="AR25">
        <v>8.3655658615942041</v>
      </c>
      <c r="AS25">
        <v>7.7977403627905053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709.32414550472936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157.94870428785609</v>
      </c>
      <c r="L26">
        <v>63.120454758684396</v>
      </c>
      <c r="M26">
        <v>0</v>
      </c>
      <c r="N26">
        <v>14.512849624331551</v>
      </c>
      <c r="O26">
        <v>48.746232813494593</v>
      </c>
      <c r="P26">
        <v>66.635090631753954</v>
      </c>
      <c r="Q26">
        <v>5.3297826887052349</v>
      </c>
      <c r="R26">
        <v>10.359553192040719</v>
      </c>
      <c r="S26">
        <v>6.4550870510894054</v>
      </c>
      <c r="T26">
        <v>0</v>
      </c>
      <c r="U26">
        <v>219.61231478159894</v>
      </c>
      <c r="V26">
        <v>5.0794722077922083</v>
      </c>
      <c r="W26">
        <v>11.348595863188535</v>
      </c>
      <c r="X26">
        <v>36.229410687793589</v>
      </c>
      <c r="Y26">
        <v>0</v>
      </c>
      <c r="Z26">
        <v>1.6015360399999998</v>
      </c>
      <c r="AA26">
        <v>6.8683151354899215</v>
      </c>
      <c r="AB26">
        <v>3.2195821826912181</v>
      </c>
      <c r="AC26">
        <v>2.3654251241852844</v>
      </c>
      <c r="AD26">
        <v>0</v>
      </c>
      <c r="AE26">
        <v>4.0284714038184681</v>
      </c>
      <c r="AF26">
        <v>0</v>
      </c>
      <c r="AG26">
        <v>0</v>
      </c>
      <c r="AH26">
        <v>4.6299138308918115</v>
      </c>
      <c r="AI26">
        <v>0</v>
      </c>
      <c r="AJ26">
        <v>0</v>
      </c>
      <c r="AK26">
        <v>16.865210268400318</v>
      </c>
      <c r="AL26">
        <v>6.2480933815834767</v>
      </c>
      <c r="AM26">
        <v>1.9552117381902661</v>
      </c>
      <c r="AN26">
        <v>0</v>
      </c>
      <c r="AO26">
        <v>0</v>
      </c>
      <c r="AP26">
        <v>0</v>
      </c>
      <c r="AQ26">
        <v>0</v>
      </c>
      <c r="AR26">
        <v>8.3655658615942041</v>
      </c>
      <c r="AS26">
        <v>7.7977403627905053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709.32261391796465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157.95089215532937</v>
      </c>
      <c r="L27">
        <v>63.120454758684396</v>
      </c>
      <c r="M27">
        <v>0</v>
      </c>
      <c r="N27">
        <v>14.512849624331551</v>
      </c>
      <c r="O27">
        <v>48.746232813494593</v>
      </c>
      <c r="P27">
        <v>66.635090631753954</v>
      </c>
      <c r="Q27">
        <v>5.3297826887052349</v>
      </c>
      <c r="R27">
        <v>10.359553192040719</v>
      </c>
      <c r="S27">
        <v>6.4550870510894054</v>
      </c>
      <c r="T27">
        <v>0</v>
      </c>
      <c r="U27">
        <v>219.61231478159894</v>
      </c>
      <c r="V27">
        <v>5.0794722077922083</v>
      </c>
      <c r="W27">
        <v>11.348595863188535</v>
      </c>
      <c r="X27">
        <v>36.229410687793589</v>
      </c>
      <c r="Y27">
        <v>0</v>
      </c>
      <c r="Z27">
        <v>3.1880139439999997</v>
      </c>
      <c r="AA27">
        <v>6.8683151354899215</v>
      </c>
      <c r="AB27">
        <v>3.2195821826912181</v>
      </c>
      <c r="AC27">
        <v>2.3654251241852844</v>
      </c>
      <c r="AD27">
        <v>1.9373112689015457</v>
      </c>
      <c r="AE27">
        <v>4.0284714038184681</v>
      </c>
      <c r="AF27">
        <v>0</v>
      </c>
      <c r="AG27">
        <v>0</v>
      </c>
      <c r="AH27">
        <v>4.6299138308918115</v>
      </c>
      <c r="AI27">
        <v>0.77785995214147574</v>
      </c>
      <c r="AJ27">
        <v>0</v>
      </c>
      <c r="AK27">
        <v>16.865210268400318</v>
      </c>
      <c r="AL27">
        <v>6.2480933815834767</v>
      </c>
      <c r="AM27">
        <v>3.7983249379629918</v>
      </c>
      <c r="AN27">
        <v>0</v>
      </c>
      <c r="AO27">
        <v>0</v>
      </c>
      <c r="AP27">
        <v>0</v>
      </c>
      <c r="AQ27">
        <v>0</v>
      </c>
      <c r="AR27">
        <v>9.4449936000000001</v>
      </c>
      <c r="AS27">
        <v>7.7977403627905053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716.5489918486594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157.95035927527812</v>
      </c>
      <c r="L28">
        <v>63.120454758684396</v>
      </c>
      <c r="M28">
        <v>0</v>
      </c>
      <c r="N28">
        <v>14.512849624331551</v>
      </c>
      <c r="O28">
        <v>48.746232813494593</v>
      </c>
      <c r="P28">
        <v>66.635090631753954</v>
      </c>
      <c r="Q28">
        <v>5.3297826887052349</v>
      </c>
      <c r="R28">
        <v>10.359553192040719</v>
      </c>
      <c r="S28">
        <v>6.4550870510894054</v>
      </c>
      <c r="T28">
        <v>0</v>
      </c>
      <c r="U28">
        <v>219.61231478159894</v>
      </c>
      <c r="V28">
        <v>5.0794722077922083</v>
      </c>
      <c r="W28">
        <v>11.348595863188535</v>
      </c>
      <c r="X28">
        <v>36.229410687793589</v>
      </c>
      <c r="Y28">
        <v>0</v>
      </c>
      <c r="Z28">
        <v>3.1880139439999997</v>
      </c>
      <c r="AA28">
        <v>6.8683151354899215</v>
      </c>
      <c r="AB28">
        <v>3.2195821826912181</v>
      </c>
      <c r="AC28">
        <v>2.3654251241852844</v>
      </c>
      <c r="AD28">
        <v>3.8746223246176172</v>
      </c>
      <c r="AE28">
        <v>4.0284714038184681</v>
      </c>
      <c r="AF28">
        <v>0</v>
      </c>
      <c r="AG28">
        <v>0</v>
      </c>
      <c r="AH28">
        <v>4.6299138308918115</v>
      </c>
      <c r="AI28">
        <v>0.77785995214147574</v>
      </c>
      <c r="AJ28">
        <v>0</v>
      </c>
      <c r="AK28">
        <v>16.865210268400318</v>
      </c>
      <c r="AL28">
        <v>6.2480933815834767</v>
      </c>
      <c r="AM28">
        <v>3.8634987550977553</v>
      </c>
      <c r="AN28">
        <v>0</v>
      </c>
      <c r="AO28">
        <v>0</v>
      </c>
      <c r="AP28">
        <v>0</v>
      </c>
      <c r="AQ28">
        <v>0</v>
      </c>
      <c r="AR28">
        <v>9.4449936000000001</v>
      </c>
      <c r="AS28">
        <v>7.7977403627905053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718.55094384145889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157.95035927527812</v>
      </c>
      <c r="L29">
        <v>63.120454758684396</v>
      </c>
      <c r="M29">
        <v>0</v>
      </c>
      <c r="N29">
        <v>14.512849624331551</v>
      </c>
      <c r="O29">
        <v>48.746232813494593</v>
      </c>
      <c r="P29">
        <v>66.635090631753954</v>
      </c>
      <c r="Q29">
        <v>5.3297826887052349</v>
      </c>
      <c r="R29">
        <v>10.359553192040719</v>
      </c>
      <c r="S29">
        <v>6.4550870510894054</v>
      </c>
      <c r="T29">
        <v>0</v>
      </c>
      <c r="U29">
        <v>219.61231478159894</v>
      </c>
      <c r="V29">
        <v>5.0794722077922083</v>
      </c>
      <c r="W29">
        <v>11.348595863188535</v>
      </c>
      <c r="X29">
        <v>36.229410687793589</v>
      </c>
      <c r="Y29">
        <v>0</v>
      </c>
      <c r="Z29">
        <v>4.7820209160000005</v>
      </c>
      <c r="AA29">
        <v>6.8683151354899215</v>
      </c>
      <c r="AB29">
        <v>3.2195821826912181</v>
      </c>
      <c r="AC29">
        <v>2.3654251241852844</v>
      </c>
      <c r="AD29">
        <v>6.6992221951813109</v>
      </c>
      <c r="AE29">
        <v>4.0284714038184681</v>
      </c>
      <c r="AF29">
        <v>0</v>
      </c>
      <c r="AG29">
        <v>0</v>
      </c>
      <c r="AH29">
        <v>4.6299138308918115</v>
      </c>
      <c r="AI29">
        <v>3.996332560181997</v>
      </c>
      <c r="AJ29">
        <v>0</v>
      </c>
      <c r="AK29">
        <v>16.865210268400318</v>
      </c>
      <c r="AL29">
        <v>6.2480933815834767</v>
      </c>
      <c r="AM29">
        <v>3.8634987550977553</v>
      </c>
      <c r="AN29">
        <v>0</v>
      </c>
      <c r="AO29">
        <v>0</v>
      </c>
      <c r="AP29">
        <v>0</v>
      </c>
      <c r="AQ29">
        <v>0</v>
      </c>
      <c r="AR29">
        <v>8.3655658615942041</v>
      </c>
      <c r="AS29">
        <v>7.7977403627905053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725.10859555365721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157.95035927527812</v>
      </c>
      <c r="L30">
        <v>63.120454758684396</v>
      </c>
      <c r="M30">
        <v>0</v>
      </c>
      <c r="N30">
        <v>14.512849624331551</v>
      </c>
      <c r="O30">
        <v>48.746232813494593</v>
      </c>
      <c r="P30">
        <v>66.635090631753954</v>
      </c>
      <c r="Q30">
        <v>5.3297826887052349</v>
      </c>
      <c r="R30">
        <v>10.359553192040719</v>
      </c>
      <c r="S30">
        <v>6.4550870510894054</v>
      </c>
      <c r="T30">
        <v>0</v>
      </c>
      <c r="U30">
        <v>219.61231478159894</v>
      </c>
      <c r="V30">
        <v>5.0794722077922083</v>
      </c>
      <c r="W30">
        <v>11.348595863188535</v>
      </c>
      <c r="X30">
        <v>36.229410687793589</v>
      </c>
      <c r="Y30">
        <v>0</v>
      </c>
      <c r="Z30">
        <v>4.7820209160000005</v>
      </c>
      <c r="AA30">
        <v>6.8683151354899215</v>
      </c>
      <c r="AB30">
        <v>3.2195821826912181</v>
      </c>
      <c r="AC30">
        <v>2.3654251241852844</v>
      </c>
      <c r="AD30">
        <v>6.6992221951813109</v>
      </c>
      <c r="AE30">
        <v>4.0284714038184681</v>
      </c>
      <c r="AF30">
        <v>0</v>
      </c>
      <c r="AG30">
        <v>0</v>
      </c>
      <c r="AH30">
        <v>9.2598278776464831</v>
      </c>
      <c r="AI30">
        <v>3.996332560181997</v>
      </c>
      <c r="AJ30">
        <v>0</v>
      </c>
      <c r="AK30">
        <v>16.865210268400318</v>
      </c>
      <c r="AL30">
        <v>6.2480933815834767</v>
      </c>
      <c r="AM30">
        <v>3.8634987550977553</v>
      </c>
      <c r="AN30">
        <v>0</v>
      </c>
      <c r="AO30">
        <v>0</v>
      </c>
      <c r="AP30">
        <v>0</v>
      </c>
      <c r="AQ30">
        <v>0</v>
      </c>
      <c r="AR30">
        <v>8.3655658615942041</v>
      </c>
      <c r="AS30">
        <v>7.7977403627905053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729.73850960041182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157.95041084502836</v>
      </c>
      <c r="L31">
        <v>63.120454758684396</v>
      </c>
      <c r="M31">
        <v>0</v>
      </c>
      <c r="N31">
        <v>14.512849624331551</v>
      </c>
      <c r="O31">
        <v>48.746232813494593</v>
      </c>
      <c r="P31">
        <v>66.635090631753954</v>
      </c>
      <c r="Q31">
        <v>5.3297826887052349</v>
      </c>
      <c r="R31">
        <v>10.359553192040719</v>
      </c>
      <c r="S31">
        <v>6.4550870510894054</v>
      </c>
      <c r="T31">
        <v>0</v>
      </c>
      <c r="U31">
        <v>219.61231478159894</v>
      </c>
      <c r="V31">
        <v>5.0794722077922083</v>
      </c>
      <c r="W31">
        <v>11.348595863188535</v>
      </c>
      <c r="X31">
        <v>36.229410687793589</v>
      </c>
      <c r="Y31">
        <v>0</v>
      </c>
      <c r="Z31">
        <v>4.7820209160000005</v>
      </c>
      <c r="AA31">
        <v>5.7931133333333342</v>
      </c>
      <c r="AB31">
        <v>3.2195821826912181</v>
      </c>
      <c r="AC31">
        <v>2.3654251241852844</v>
      </c>
      <c r="AD31">
        <v>6.6992221951813109</v>
      </c>
      <c r="AE31">
        <v>4.0284714038184681</v>
      </c>
      <c r="AF31">
        <v>0</v>
      </c>
      <c r="AG31">
        <v>0</v>
      </c>
      <c r="AH31">
        <v>9.2598278776464831</v>
      </c>
      <c r="AI31">
        <v>3.996332560181997</v>
      </c>
      <c r="AJ31">
        <v>0</v>
      </c>
      <c r="AK31">
        <v>16.865210268400318</v>
      </c>
      <c r="AL31">
        <v>6.2480933815834767</v>
      </c>
      <c r="AM31">
        <v>3.8634987550977553</v>
      </c>
      <c r="AN31">
        <v>0</v>
      </c>
      <c r="AO31">
        <v>0</v>
      </c>
      <c r="AP31">
        <v>0</v>
      </c>
      <c r="AQ31">
        <v>0</v>
      </c>
      <c r="AR31">
        <v>8.3655658615942041</v>
      </c>
      <c r="AS31">
        <v>7.7977403627905053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728.66335936800556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157.95044648566792</v>
      </c>
      <c r="L32">
        <v>63.120454758684396</v>
      </c>
      <c r="M32">
        <v>0</v>
      </c>
      <c r="N32">
        <v>14.512849624331551</v>
      </c>
      <c r="O32">
        <v>48.746232813494593</v>
      </c>
      <c r="P32">
        <v>66.635090631753954</v>
      </c>
      <c r="Q32">
        <v>5.3297826887052349</v>
      </c>
      <c r="R32">
        <v>10.359553192040719</v>
      </c>
      <c r="S32">
        <v>6.4550870510894054</v>
      </c>
      <c r="T32">
        <v>0</v>
      </c>
      <c r="U32">
        <v>219.61231478159894</v>
      </c>
      <c r="V32">
        <v>5.0794722077922083</v>
      </c>
      <c r="W32">
        <v>11.348595863188535</v>
      </c>
      <c r="X32">
        <v>36.229410687793589</v>
      </c>
      <c r="Y32">
        <v>0</v>
      </c>
      <c r="Z32">
        <v>4.7820209160000005</v>
      </c>
      <c r="AA32">
        <v>5.7931133333333342</v>
      </c>
      <c r="AB32">
        <v>3.2195821826912181</v>
      </c>
      <c r="AC32">
        <v>2.3654251241852844</v>
      </c>
      <c r="AD32">
        <v>6.6992221951813109</v>
      </c>
      <c r="AE32">
        <v>4.0284714038184681</v>
      </c>
      <c r="AF32">
        <v>0</v>
      </c>
      <c r="AG32">
        <v>0</v>
      </c>
      <c r="AH32">
        <v>9.2598278776464831</v>
      </c>
      <c r="AI32">
        <v>3.996332560181997</v>
      </c>
      <c r="AJ32">
        <v>0</v>
      </c>
      <c r="AK32">
        <v>16.865210268400318</v>
      </c>
      <c r="AL32">
        <v>6.2480933815834767</v>
      </c>
      <c r="AM32">
        <v>3.8634987550977553</v>
      </c>
      <c r="AN32">
        <v>0</v>
      </c>
      <c r="AO32">
        <v>0</v>
      </c>
      <c r="AP32">
        <v>0</v>
      </c>
      <c r="AQ32">
        <v>0</v>
      </c>
      <c r="AR32">
        <v>8.3655658615942041</v>
      </c>
      <c r="AS32">
        <v>7.7977403627905053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728.66339500864513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100.27041232685448</v>
      </c>
      <c r="L33">
        <v>63.120454758684396</v>
      </c>
      <c r="M33">
        <v>0</v>
      </c>
      <c r="N33">
        <v>14.512849624331551</v>
      </c>
      <c r="O33">
        <v>48.746232813494593</v>
      </c>
      <c r="P33">
        <v>66.635090631753954</v>
      </c>
      <c r="Q33">
        <v>5.3297826887052349</v>
      </c>
      <c r="R33">
        <v>10.359553192040719</v>
      </c>
      <c r="S33">
        <v>6.4550870510894054</v>
      </c>
      <c r="T33">
        <v>0</v>
      </c>
      <c r="U33">
        <v>219.61231478159894</v>
      </c>
      <c r="V33">
        <v>5.0794722077922083</v>
      </c>
      <c r="W33">
        <v>11.348595863188535</v>
      </c>
      <c r="X33">
        <v>36.229410687793589</v>
      </c>
      <c r="Y33">
        <v>0</v>
      </c>
      <c r="Z33">
        <v>3.1880139439999997</v>
      </c>
      <c r="AA33">
        <v>5.7931133333333342</v>
      </c>
      <c r="AB33">
        <v>3.2195821826912181</v>
      </c>
      <c r="AC33">
        <v>2.3654251241852844</v>
      </c>
      <c r="AD33">
        <v>4.4661482722445234</v>
      </c>
      <c r="AE33">
        <v>4.0284714038184681</v>
      </c>
      <c r="AF33">
        <v>0</v>
      </c>
      <c r="AG33">
        <v>0</v>
      </c>
      <c r="AH33">
        <v>9.2598278776464831</v>
      </c>
      <c r="AI33">
        <v>3.996332560181997</v>
      </c>
      <c r="AJ33">
        <v>0</v>
      </c>
      <c r="AK33">
        <v>16.865210268400318</v>
      </c>
      <c r="AL33">
        <v>6.2480933815834767</v>
      </c>
      <c r="AM33">
        <v>3.8634987550977553</v>
      </c>
      <c r="AN33">
        <v>0</v>
      </c>
      <c r="AO33">
        <v>0</v>
      </c>
      <c r="AP33">
        <v>0</v>
      </c>
      <c r="AQ33">
        <v>0</v>
      </c>
      <c r="AR33">
        <v>9.4449936000000001</v>
      </c>
      <c r="AS33">
        <v>7.7977403627905053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668.2357076933007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86.619677316156569</v>
      </c>
      <c r="L34">
        <v>33.680392295629581</v>
      </c>
      <c r="M34">
        <v>0</v>
      </c>
      <c r="N34">
        <v>14.512849624331551</v>
      </c>
      <c r="O34">
        <v>48.746232813494593</v>
      </c>
      <c r="P34">
        <v>66.635090631753954</v>
      </c>
      <c r="Q34">
        <v>2.8895439291465377</v>
      </c>
      <c r="R34">
        <v>10.359553192040719</v>
      </c>
      <c r="S34">
        <v>3.8487116305818674</v>
      </c>
      <c r="T34">
        <v>0</v>
      </c>
      <c r="U34">
        <v>219.61231478159894</v>
      </c>
      <c r="V34">
        <v>5.0794722077922083</v>
      </c>
      <c r="W34">
        <v>11.348595863188535</v>
      </c>
      <c r="X34">
        <v>36.229410687793589</v>
      </c>
      <c r="Y34">
        <v>0</v>
      </c>
      <c r="Z34">
        <v>3.1880139439999997</v>
      </c>
      <c r="AA34">
        <v>5.7931133333333342</v>
      </c>
      <c r="AB34">
        <v>3.2195821826912181</v>
      </c>
      <c r="AC34">
        <v>2.3654251241852844</v>
      </c>
      <c r="AD34">
        <v>2.2279077993476721</v>
      </c>
      <c r="AE34">
        <v>4.0284714038184681</v>
      </c>
      <c r="AF34">
        <v>0</v>
      </c>
      <c r="AG34">
        <v>0</v>
      </c>
      <c r="AH34">
        <v>4.6299138308918115</v>
      </c>
      <c r="AI34">
        <v>3.996332560181997</v>
      </c>
      <c r="AJ34">
        <v>0</v>
      </c>
      <c r="AK34">
        <v>16.865210268400318</v>
      </c>
      <c r="AL34">
        <v>6.2480933815834767</v>
      </c>
      <c r="AM34">
        <v>3.8634987550977553</v>
      </c>
      <c r="AN34">
        <v>0</v>
      </c>
      <c r="AO34">
        <v>0</v>
      </c>
      <c r="AP34">
        <v>0</v>
      </c>
      <c r="AQ34">
        <v>0</v>
      </c>
      <c r="AR34">
        <v>9.4449936000000001</v>
      </c>
      <c r="AS34">
        <v>7.7977403627905053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613.23014151983034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86.619677316156569</v>
      </c>
      <c r="L35">
        <v>33.681039002464594</v>
      </c>
      <c r="M35">
        <v>0</v>
      </c>
      <c r="N35">
        <v>14.512849624331551</v>
      </c>
      <c r="O35">
        <v>48.746232813494593</v>
      </c>
      <c r="P35">
        <v>66.635090631753954</v>
      </c>
      <c r="Q35">
        <v>2.8905512371752167</v>
      </c>
      <c r="R35">
        <v>5.7776656952761147</v>
      </c>
      <c r="S35">
        <v>3.8472971890016012</v>
      </c>
      <c r="T35">
        <v>0</v>
      </c>
      <c r="U35">
        <v>219.61231478159894</v>
      </c>
      <c r="V35">
        <v>2.8900921167227835</v>
      </c>
      <c r="W35">
        <v>11.348595863188535</v>
      </c>
      <c r="X35">
        <v>36.229410687793589</v>
      </c>
      <c r="Y35">
        <v>0</v>
      </c>
      <c r="Z35">
        <v>3.1880139439999997</v>
      </c>
      <c r="AA35">
        <v>5.7931133333333342</v>
      </c>
      <c r="AB35">
        <v>3.2195821826912181</v>
      </c>
      <c r="AC35">
        <v>2.3654251241852844</v>
      </c>
      <c r="AD35">
        <v>2.21176368977987</v>
      </c>
      <c r="AE35">
        <v>4.0284714038184681</v>
      </c>
      <c r="AF35">
        <v>0</v>
      </c>
      <c r="AG35">
        <v>0</v>
      </c>
      <c r="AH35">
        <v>4.6299138308918115</v>
      </c>
      <c r="AI35">
        <v>0.77785995214147574</v>
      </c>
      <c r="AJ35">
        <v>0</v>
      </c>
      <c r="AK35">
        <v>16.865210268400318</v>
      </c>
      <c r="AL35">
        <v>3.1240466907917384</v>
      </c>
      <c r="AM35">
        <v>3.8634987550977553</v>
      </c>
      <c r="AN35">
        <v>0</v>
      </c>
      <c r="AO35">
        <v>0</v>
      </c>
      <c r="AP35">
        <v>0</v>
      </c>
      <c r="AQ35">
        <v>0</v>
      </c>
      <c r="AR35">
        <v>8.6354226692028995</v>
      </c>
      <c r="AS35">
        <v>7.7977403627905053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599.29087916608273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86.619677316156569</v>
      </c>
      <c r="L36">
        <v>33.681189809319974</v>
      </c>
      <c r="M36">
        <v>0</v>
      </c>
      <c r="N36">
        <v>14.512849624331551</v>
      </c>
      <c r="O36">
        <v>48.746232813494593</v>
      </c>
      <c r="P36">
        <v>66.635090631753954</v>
      </c>
      <c r="Q36">
        <v>2.8905512371752167</v>
      </c>
      <c r="R36">
        <v>5.7776656952761147</v>
      </c>
      <c r="S36">
        <v>3.8472971890016012</v>
      </c>
      <c r="T36">
        <v>0</v>
      </c>
      <c r="U36">
        <v>219.61231478159894</v>
      </c>
      <c r="V36">
        <v>2.8899806082251085</v>
      </c>
      <c r="W36">
        <v>11.348595863188535</v>
      </c>
      <c r="X36">
        <v>36.229410687793589</v>
      </c>
      <c r="Y36">
        <v>0</v>
      </c>
      <c r="Z36">
        <v>3.1880139439999997</v>
      </c>
      <c r="AA36">
        <v>5.7931133333333342</v>
      </c>
      <c r="AB36">
        <v>3.2195821826912181</v>
      </c>
      <c r="AC36">
        <v>2.3654251241852844</v>
      </c>
      <c r="AD36">
        <v>0</v>
      </c>
      <c r="AE36">
        <v>4.0284714038184681</v>
      </c>
      <c r="AF36">
        <v>0</v>
      </c>
      <c r="AG36">
        <v>0</v>
      </c>
      <c r="AH36">
        <v>4.6299138308918115</v>
      </c>
      <c r="AI36">
        <v>0.77785995214147574</v>
      </c>
      <c r="AJ36">
        <v>0</v>
      </c>
      <c r="AK36">
        <v>16.865210268400318</v>
      </c>
      <c r="AL36">
        <v>3.1240466907917384</v>
      </c>
      <c r="AM36">
        <v>3.8634987550977553</v>
      </c>
      <c r="AN36">
        <v>0</v>
      </c>
      <c r="AO36">
        <v>0</v>
      </c>
      <c r="AP36">
        <v>0</v>
      </c>
      <c r="AQ36">
        <v>0</v>
      </c>
      <c r="AR36">
        <v>8.6354226692028995</v>
      </c>
      <c r="AS36">
        <v>7.7977403627905053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597.07915477466054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86.619677316156569</v>
      </c>
      <c r="L37">
        <v>24.06066518017094</v>
      </c>
      <c r="M37">
        <v>0</v>
      </c>
      <c r="N37">
        <v>14.512849624331551</v>
      </c>
      <c r="O37">
        <v>48.746232813494593</v>
      </c>
      <c r="P37">
        <v>66.635090631753954</v>
      </c>
      <c r="Q37">
        <v>2.8905512371752167</v>
      </c>
      <c r="R37">
        <v>5.7776656952761147</v>
      </c>
      <c r="S37">
        <v>3.8472971890016012</v>
      </c>
      <c r="T37">
        <v>0</v>
      </c>
      <c r="U37">
        <v>219.61231478159894</v>
      </c>
      <c r="V37">
        <v>2.8899806082251085</v>
      </c>
      <c r="W37">
        <v>11.348595863188535</v>
      </c>
      <c r="X37">
        <v>36.229410687793589</v>
      </c>
      <c r="Y37">
        <v>0</v>
      </c>
      <c r="Z37">
        <v>3.1880139439999997</v>
      </c>
      <c r="AA37">
        <v>5.7931133333333342</v>
      </c>
      <c r="AB37">
        <v>3.2195821826912181</v>
      </c>
      <c r="AC37">
        <v>2.3654251241852844</v>
      </c>
      <c r="AD37">
        <v>0</v>
      </c>
      <c r="AE37">
        <v>4.0284714038184681</v>
      </c>
      <c r="AF37">
        <v>0</v>
      </c>
      <c r="AG37">
        <v>0</v>
      </c>
      <c r="AH37">
        <v>4.6299138308918115</v>
      </c>
      <c r="AI37">
        <v>0.77785995214147574</v>
      </c>
      <c r="AJ37">
        <v>0</v>
      </c>
      <c r="AK37">
        <v>16.865210268400318</v>
      </c>
      <c r="AL37">
        <v>3.1240466907917384</v>
      </c>
      <c r="AM37">
        <v>3.8634987550977553</v>
      </c>
      <c r="AN37">
        <v>0</v>
      </c>
      <c r="AO37">
        <v>0</v>
      </c>
      <c r="AP37">
        <v>0</v>
      </c>
      <c r="AQ37">
        <v>0</v>
      </c>
      <c r="AR37">
        <v>8.6354226692028995</v>
      </c>
      <c r="AS37">
        <v>7.7977403627905053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587.45863014551151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86.619677316156569</v>
      </c>
      <c r="L38">
        <v>24.060642284927169</v>
      </c>
      <c r="M38">
        <v>0</v>
      </c>
      <c r="N38">
        <v>14.512849624331551</v>
      </c>
      <c r="O38">
        <v>48.746232813494593</v>
      </c>
      <c r="P38">
        <v>66.635090631753954</v>
      </c>
      <c r="Q38">
        <v>2.8905512371752167</v>
      </c>
      <c r="R38">
        <v>5.7776656952761147</v>
      </c>
      <c r="S38">
        <v>3.8472971890016012</v>
      </c>
      <c r="T38">
        <v>0</v>
      </c>
      <c r="U38">
        <v>219.61231478159894</v>
      </c>
      <c r="V38">
        <v>2.8899806082251085</v>
      </c>
      <c r="W38">
        <v>11.348595863188535</v>
      </c>
      <c r="X38">
        <v>36.229410687793589</v>
      </c>
      <c r="Y38">
        <v>0</v>
      </c>
      <c r="Z38">
        <v>3.1880139439999997</v>
      </c>
      <c r="AA38">
        <v>5.1172501111111117</v>
      </c>
      <c r="AB38">
        <v>3.2195821826912181</v>
      </c>
      <c r="AC38">
        <v>2.3654251241852844</v>
      </c>
      <c r="AD38">
        <v>0</v>
      </c>
      <c r="AE38">
        <v>4.0284714038184681</v>
      </c>
      <c r="AF38">
        <v>0</v>
      </c>
      <c r="AG38">
        <v>0</v>
      </c>
      <c r="AH38">
        <v>0</v>
      </c>
      <c r="AI38">
        <v>0.77785995214147574</v>
      </c>
      <c r="AJ38">
        <v>0</v>
      </c>
      <c r="AK38">
        <v>16.865210268400318</v>
      </c>
      <c r="AL38">
        <v>3.1240466907917384</v>
      </c>
      <c r="AM38">
        <v>3.8634987550977553</v>
      </c>
      <c r="AN38">
        <v>0</v>
      </c>
      <c r="AO38">
        <v>0</v>
      </c>
      <c r="AP38">
        <v>0</v>
      </c>
      <c r="AQ38">
        <v>0</v>
      </c>
      <c r="AR38">
        <v>8.6354226692028995</v>
      </c>
      <c r="AS38">
        <v>7.7977403627905053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582.15283019715378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86.619677316156569</v>
      </c>
      <c r="L39">
        <v>24.060642284927169</v>
      </c>
      <c r="M39">
        <v>0</v>
      </c>
      <c r="N39">
        <v>14.512849624331551</v>
      </c>
      <c r="O39">
        <v>48.746232813494593</v>
      </c>
      <c r="P39">
        <v>66.635090631753954</v>
      </c>
      <c r="Q39">
        <v>2.8905512371752167</v>
      </c>
      <c r="R39">
        <v>5.7776656952761147</v>
      </c>
      <c r="S39">
        <v>3.8472971890016012</v>
      </c>
      <c r="T39">
        <v>0</v>
      </c>
      <c r="U39">
        <v>219.61231478159894</v>
      </c>
      <c r="V39">
        <v>2.8899806082251085</v>
      </c>
      <c r="W39">
        <v>11.348595863188535</v>
      </c>
      <c r="X39">
        <v>36.229410687793589</v>
      </c>
      <c r="Y39">
        <v>0</v>
      </c>
      <c r="Z39">
        <v>3.1880139439999997</v>
      </c>
      <c r="AA39">
        <v>3.4341575677449607</v>
      </c>
      <c r="AB39">
        <v>3.2195821826912181</v>
      </c>
      <c r="AC39">
        <v>2.3654251241852844</v>
      </c>
      <c r="AD39">
        <v>0</v>
      </c>
      <c r="AE39">
        <v>4.0284714038184681</v>
      </c>
      <c r="AF39">
        <v>0</v>
      </c>
      <c r="AG39">
        <v>0</v>
      </c>
      <c r="AH39">
        <v>0</v>
      </c>
      <c r="AI39">
        <v>0.77785995214147574</v>
      </c>
      <c r="AJ39">
        <v>0</v>
      </c>
      <c r="AK39">
        <v>16.865210268400318</v>
      </c>
      <c r="AL39">
        <v>3.1240466907917384</v>
      </c>
      <c r="AM39">
        <v>3.8634987550977553</v>
      </c>
      <c r="AN39">
        <v>0</v>
      </c>
      <c r="AO39">
        <v>0</v>
      </c>
      <c r="AP39">
        <v>0</v>
      </c>
      <c r="AQ39">
        <v>0</v>
      </c>
      <c r="AR39">
        <v>8.6354226692028995</v>
      </c>
      <c r="AS39">
        <v>7.9582202364033341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580.63021752740042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86.619677316156569</v>
      </c>
      <c r="L40">
        <v>24.060642284927169</v>
      </c>
      <c r="M40">
        <v>0</v>
      </c>
      <c r="N40">
        <v>14.512849624331551</v>
      </c>
      <c r="O40">
        <v>48.746232813494593</v>
      </c>
      <c r="P40">
        <v>66.635090631753954</v>
      </c>
      <c r="Q40">
        <v>2.8905512371752167</v>
      </c>
      <c r="R40">
        <v>5.7776656952761147</v>
      </c>
      <c r="S40">
        <v>3.8472971890016012</v>
      </c>
      <c r="T40">
        <v>0</v>
      </c>
      <c r="U40">
        <v>219.61231478159894</v>
      </c>
      <c r="V40">
        <v>2.8899806082251085</v>
      </c>
      <c r="W40">
        <v>11.348595863188535</v>
      </c>
      <c r="X40">
        <v>36.229410687793589</v>
      </c>
      <c r="Y40">
        <v>0</v>
      </c>
      <c r="Z40">
        <v>3.1880139439999997</v>
      </c>
      <c r="AA40">
        <v>3.4341575677449607</v>
      </c>
      <c r="AB40">
        <v>3.2195821826912181</v>
      </c>
      <c r="AC40">
        <v>2.3654251241852844</v>
      </c>
      <c r="AD40">
        <v>0</v>
      </c>
      <c r="AE40">
        <v>4.0284714038184681</v>
      </c>
      <c r="AF40">
        <v>0</v>
      </c>
      <c r="AG40">
        <v>0</v>
      </c>
      <c r="AH40">
        <v>0</v>
      </c>
      <c r="AI40">
        <v>0.77785995214147574</v>
      </c>
      <c r="AJ40">
        <v>0</v>
      </c>
      <c r="AK40">
        <v>16.865210268400318</v>
      </c>
      <c r="AL40">
        <v>3.1240466907917384</v>
      </c>
      <c r="AM40">
        <v>3.8634987550977553</v>
      </c>
      <c r="AN40">
        <v>0</v>
      </c>
      <c r="AO40">
        <v>0</v>
      </c>
      <c r="AP40">
        <v>0</v>
      </c>
      <c r="AQ40">
        <v>0</v>
      </c>
      <c r="AR40">
        <v>8.6354226692028995</v>
      </c>
      <c r="AS40">
        <v>7.9582202364033341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580.63021752740042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86.619677316156569</v>
      </c>
      <c r="L41">
        <v>24.060642284927169</v>
      </c>
      <c r="M41">
        <v>0</v>
      </c>
      <c r="N41">
        <v>14.512849624331551</v>
      </c>
      <c r="O41">
        <v>48.746232813494593</v>
      </c>
      <c r="P41">
        <v>66.635090631753954</v>
      </c>
      <c r="Q41">
        <v>2.8905512371752167</v>
      </c>
      <c r="R41">
        <v>5.7776656952761147</v>
      </c>
      <c r="S41">
        <v>3.8472971890016012</v>
      </c>
      <c r="T41">
        <v>0</v>
      </c>
      <c r="U41">
        <v>212.38653879310345</v>
      </c>
      <c r="V41">
        <v>2.8899806082251085</v>
      </c>
      <c r="W41">
        <v>11.348595863188535</v>
      </c>
      <c r="X41">
        <v>36.229410687793589</v>
      </c>
      <c r="Y41">
        <v>0</v>
      </c>
      <c r="Z41">
        <v>3.1880139439999997</v>
      </c>
      <c r="AA41">
        <v>0</v>
      </c>
      <c r="AB41">
        <v>3.2195821826912181</v>
      </c>
      <c r="AC41">
        <v>0</v>
      </c>
      <c r="AD41">
        <v>0</v>
      </c>
      <c r="AE41">
        <v>4.0284714038184681</v>
      </c>
      <c r="AF41">
        <v>0</v>
      </c>
      <c r="AG41">
        <v>0</v>
      </c>
      <c r="AH41">
        <v>0</v>
      </c>
      <c r="AI41">
        <v>0.77785995214147574</v>
      </c>
      <c r="AJ41">
        <v>0</v>
      </c>
      <c r="AK41">
        <v>16.865210268400318</v>
      </c>
      <c r="AL41">
        <v>0.56800858158347689</v>
      </c>
      <c r="AM41">
        <v>3.8634987550977553</v>
      </c>
      <c r="AN41">
        <v>0</v>
      </c>
      <c r="AO41">
        <v>0</v>
      </c>
      <c r="AP41">
        <v>0</v>
      </c>
      <c r="AQ41">
        <v>0</v>
      </c>
      <c r="AR41">
        <v>8.6354226692028995</v>
      </c>
      <c r="AS41">
        <v>7.7977403627905053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564.88834086415363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86.619677316156569</v>
      </c>
      <c r="L42">
        <v>24.060642284927169</v>
      </c>
      <c r="M42">
        <v>0</v>
      </c>
      <c r="N42">
        <v>14.512849624331551</v>
      </c>
      <c r="O42">
        <v>48.746232813494593</v>
      </c>
      <c r="P42">
        <v>66.635090631753954</v>
      </c>
      <c r="Q42">
        <v>2.8905512371752167</v>
      </c>
      <c r="R42">
        <v>5.7776656952761147</v>
      </c>
      <c r="S42">
        <v>3.8472971890016012</v>
      </c>
      <c r="T42">
        <v>0</v>
      </c>
      <c r="U42">
        <v>206.48727549808683</v>
      </c>
      <c r="V42">
        <v>2.8899806082251085</v>
      </c>
      <c r="W42">
        <v>11.348595863188535</v>
      </c>
      <c r="X42">
        <v>36.229410687793589</v>
      </c>
      <c r="Y42">
        <v>0</v>
      </c>
      <c r="Z42">
        <v>3.1880139439999997</v>
      </c>
      <c r="AA42">
        <v>0</v>
      </c>
      <c r="AB42">
        <v>3.2195821826912181</v>
      </c>
      <c r="AC42">
        <v>0</v>
      </c>
      <c r="AD42">
        <v>0</v>
      </c>
      <c r="AE42">
        <v>4.0284714038184681</v>
      </c>
      <c r="AF42">
        <v>0</v>
      </c>
      <c r="AG42">
        <v>0</v>
      </c>
      <c r="AH42">
        <v>0</v>
      </c>
      <c r="AI42">
        <v>0.77785995214147574</v>
      </c>
      <c r="AJ42">
        <v>0</v>
      </c>
      <c r="AK42">
        <v>16.865210268400318</v>
      </c>
      <c r="AL42">
        <v>0.56800858158347689</v>
      </c>
      <c r="AM42">
        <v>3.8634987550977553</v>
      </c>
      <c r="AN42">
        <v>0</v>
      </c>
      <c r="AO42">
        <v>0</v>
      </c>
      <c r="AP42">
        <v>0</v>
      </c>
      <c r="AQ42">
        <v>0</v>
      </c>
      <c r="AR42">
        <v>8.6354226692028995</v>
      </c>
      <c r="AS42">
        <v>7.7977403627905053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558.98907756913695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86.619677316156569</v>
      </c>
      <c r="L43">
        <v>24.060642284927169</v>
      </c>
      <c r="M43">
        <v>0</v>
      </c>
      <c r="N43">
        <v>14.512849624331551</v>
      </c>
      <c r="O43">
        <v>48.746232813494593</v>
      </c>
      <c r="P43">
        <v>66.635090631753954</v>
      </c>
      <c r="Q43">
        <v>2.8905512371752167</v>
      </c>
      <c r="R43">
        <v>5.7776656952761147</v>
      </c>
      <c r="S43">
        <v>3.8472971890016012</v>
      </c>
      <c r="T43">
        <v>0</v>
      </c>
      <c r="U43">
        <v>199.41141676731795</v>
      </c>
      <c r="V43">
        <v>2.8899806082251085</v>
      </c>
      <c r="W43">
        <v>11.346954165282391</v>
      </c>
      <c r="X43">
        <v>37.640993999256338</v>
      </c>
      <c r="Y43">
        <v>0</v>
      </c>
      <c r="Z43">
        <v>3.1880139439999997</v>
      </c>
      <c r="AA43">
        <v>0</v>
      </c>
      <c r="AB43">
        <v>3.2195821826912181</v>
      </c>
      <c r="AC43">
        <v>0</v>
      </c>
      <c r="AD43">
        <v>0</v>
      </c>
      <c r="AE43">
        <v>4.0284714038184681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16.865210268400318</v>
      </c>
      <c r="AL43">
        <v>0.56800858158347689</v>
      </c>
      <c r="AM43">
        <v>3.8634987550977553</v>
      </c>
      <c r="AN43">
        <v>0</v>
      </c>
      <c r="AO43">
        <v>0</v>
      </c>
      <c r="AP43">
        <v>0</v>
      </c>
      <c r="AQ43">
        <v>0</v>
      </c>
      <c r="AR43">
        <v>8.0957088000000006</v>
      </c>
      <c r="AS43">
        <v>7.7977403627905053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552.00558663058041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86.619677316156569</v>
      </c>
      <c r="L44">
        <v>24.060642284927169</v>
      </c>
      <c r="M44">
        <v>0</v>
      </c>
      <c r="N44">
        <v>14.512849624331551</v>
      </c>
      <c r="O44">
        <v>48.746232813494593</v>
      </c>
      <c r="P44">
        <v>66.635090631753954</v>
      </c>
      <c r="Q44">
        <v>2.8905512371752167</v>
      </c>
      <c r="R44">
        <v>5.7776656952761147</v>
      </c>
      <c r="S44">
        <v>3.8472971890016012</v>
      </c>
      <c r="T44">
        <v>0</v>
      </c>
      <c r="U44">
        <v>195.28201617322878</v>
      </c>
      <c r="V44">
        <v>2.8899806082251085</v>
      </c>
      <c r="W44">
        <v>11.346954165282391</v>
      </c>
      <c r="X44">
        <v>36.220644901160256</v>
      </c>
      <c r="Y44">
        <v>0</v>
      </c>
      <c r="Z44">
        <v>3.1880139439999997</v>
      </c>
      <c r="AA44">
        <v>0</v>
      </c>
      <c r="AB44">
        <v>3.2195821826912181</v>
      </c>
      <c r="AC44">
        <v>0</v>
      </c>
      <c r="AD44">
        <v>0</v>
      </c>
      <c r="AE44">
        <v>4.0284714038184681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16.865210268400318</v>
      </c>
      <c r="AL44">
        <v>6.2480933815834767</v>
      </c>
      <c r="AM44">
        <v>3.8634987550977553</v>
      </c>
      <c r="AN44">
        <v>0</v>
      </c>
      <c r="AO44">
        <v>0</v>
      </c>
      <c r="AP44">
        <v>0</v>
      </c>
      <c r="AQ44">
        <v>0</v>
      </c>
      <c r="AR44">
        <v>8.0957088000000006</v>
      </c>
      <c r="AS44">
        <v>7.7977403627905053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552.13592173839504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86.619677316156569</v>
      </c>
      <c r="L45">
        <v>24.061100603828045</v>
      </c>
      <c r="M45">
        <v>0</v>
      </c>
      <c r="N45">
        <v>14.512849624331551</v>
      </c>
      <c r="O45">
        <v>48.746232813494593</v>
      </c>
      <c r="P45">
        <v>66.635090631753954</v>
      </c>
      <c r="Q45">
        <v>2.8905512371752167</v>
      </c>
      <c r="R45">
        <v>5.7776656952761147</v>
      </c>
      <c r="S45">
        <v>3.8472971890016012</v>
      </c>
      <c r="T45">
        <v>0</v>
      </c>
      <c r="U45">
        <v>182.29779203383754</v>
      </c>
      <c r="V45">
        <v>2.8899806082251085</v>
      </c>
      <c r="W45">
        <v>11.346954165282391</v>
      </c>
      <c r="X45">
        <v>36.220644901160256</v>
      </c>
      <c r="Y45">
        <v>0</v>
      </c>
      <c r="Z45">
        <v>3.1880139439999997</v>
      </c>
      <c r="AA45">
        <v>0</v>
      </c>
      <c r="AB45">
        <v>3.2195821826912181</v>
      </c>
      <c r="AC45">
        <v>0</v>
      </c>
      <c r="AD45">
        <v>0</v>
      </c>
      <c r="AE45">
        <v>4.0284714038184681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16.865210268400318</v>
      </c>
      <c r="AL45">
        <v>19.40032960189329</v>
      </c>
      <c r="AM45">
        <v>3.8634987550977553</v>
      </c>
      <c r="AN45">
        <v>0</v>
      </c>
      <c r="AO45">
        <v>0</v>
      </c>
      <c r="AP45">
        <v>1.6906733262641263</v>
      </c>
      <c r="AQ45">
        <v>0</v>
      </c>
      <c r="AR45">
        <v>8.0957088000000006</v>
      </c>
      <c r="AS45">
        <v>7.7977403627905053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553.99506546447867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86.619677316156569</v>
      </c>
      <c r="L46">
        <v>24.061100603828045</v>
      </c>
      <c r="M46">
        <v>0</v>
      </c>
      <c r="N46">
        <v>14.512849624331551</v>
      </c>
      <c r="O46">
        <v>48.746232813494593</v>
      </c>
      <c r="P46">
        <v>66.635090631753954</v>
      </c>
      <c r="Q46">
        <v>2.8905512371752167</v>
      </c>
      <c r="R46">
        <v>5.7776656952761147</v>
      </c>
      <c r="S46">
        <v>3.8472971890016012</v>
      </c>
      <c r="T46">
        <v>0</v>
      </c>
      <c r="U46">
        <v>182.29779203383754</v>
      </c>
      <c r="V46">
        <v>2.8899806082251085</v>
      </c>
      <c r="W46">
        <v>11.346954165282391</v>
      </c>
      <c r="X46">
        <v>36.220644901160256</v>
      </c>
      <c r="Y46">
        <v>0</v>
      </c>
      <c r="Z46">
        <v>3.1880139439999997</v>
      </c>
      <c r="AA46">
        <v>0</v>
      </c>
      <c r="AB46">
        <v>3.2195821826912181</v>
      </c>
      <c r="AC46">
        <v>0</v>
      </c>
      <c r="AD46">
        <v>0</v>
      </c>
      <c r="AE46">
        <v>4.0284714038184681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16.865210268400318</v>
      </c>
      <c r="AL46">
        <v>19.40032960189329</v>
      </c>
      <c r="AM46">
        <v>3.8634987550977553</v>
      </c>
      <c r="AN46">
        <v>0</v>
      </c>
      <c r="AO46">
        <v>0</v>
      </c>
      <c r="AP46">
        <v>1.6906733262641263</v>
      </c>
      <c r="AQ46">
        <v>0</v>
      </c>
      <c r="AR46">
        <v>8.0957088000000006</v>
      </c>
      <c r="AS46">
        <v>7.7977403627905053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553.99506546447867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86.619677316156569</v>
      </c>
      <c r="L47">
        <v>24.061100603828045</v>
      </c>
      <c r="M47">
        <v>0</v>
      </c>
      <c r="N47">
        <v>14.512849624331551</v>
      </c>
      <c r="O47">
        <v>48.746232813494593</v>
      </c>
      <c r="P47">
        <v>66.635090631753954</v>
      </c>
      <c r="Q47">
        <v>2.8905512371752167</v>
      </c>
      <c r="R47">
        <v>5.7776656952761147</v>
      </c>
      <c r="S47">
        <v>3.8472971890016012</v>
      </c>
      <c r="T47">
        <v>0</v>
      </c>
      <c r="U47">
        <v>182.29779203383754</v>
      </c>
      <c r="V47">
        <v>2.8899806082251085</v>
      </c>
      <c r="W47">
        <v>11.346954165282391</v>
      </c>
      <c r="X47">
        <v>36.220644901160256</v>
      </c>
      <c r="Y47">
        <v>0</v>
      </c>
      <c r="Z47">
        <v>1.5940069719999999</v>
      </c>
      <c r="AA47">
        <v>0</v>
      </c>
      <c r="AB47">
        <v>3.2195821826912181</v>
      </c>
      <c r="AC47">
        <v>0</v>
      </c>
      <c r="AD47">
        <v>0</v>
      </c>
      <c r="AE47">
        <v>4.0284714038184681</v>
      </c>
      <c r="AF47">
        <v>0</v>
      </c>
      <c r="AG47">
        <v>0</v>
      </c>
      <c r="AH47">
        <v>5.0929053434987086</v>
      </c>
      <c r="AI47">
        <v>0</v>
      </c>
      <c r="AJ47">
        <v>0</v>
      </c>
      <c r="AK47">
        <v>16.865210268400318</v>
      </c>
      <c r="AL47">
        <v>19.40032960189329</v>
      </c>
      <c r="AM47">
        <v>3.8634987550977553</v>
      </c>
      <c r="AN47">
        <v>0</v>
      </c>
      <c r="AO47">
        <v>0</v>
      </c>
      <c r="AP47">
        <v>1.6906733262641263</v>
      </c>
      <c r="AQ47">
        <v>0</v>
      </c>
      <c r="AR47">
        <v>8.0957088000000006</v>
      </c>
      <c r="AS47">
        <v>7.7977403627905053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557.49396383597741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86.619677316156569</v>
      </c>
      <c r="L48">
        <v>24.06062169886556</v>
      </c>
      <c r="M48">
        <v>0</v>
      </c>
      <c r="N48">
        <v>14.512849624331551</v>
      </c>
      <c r="O48">
        <v>48.746232813494593</v>
      </c>
      <c r="P48">
        <v>66.635090631753954</v>
      </c>
      <c r="Q48">
        <v>2.8905512371752167</v>
      </c>
      <c r="R48">
        <v>5.7776656952761147</v>
      </c>
      <c r="S48">
        <v>3.8472971890016012</v>
      </c>
      <c r="T48">
        <v>0</v>
      </c>
      <c r="U48">
        <v>182.29779203383754</v>
      </c>
      <c r="V48">
        <v>2.8899806082251085</v>
      </c>
      <c r="W48">
        <v>11.346954165282391</v>
      </c>
      <c r="X48">
        <v>36.220644901160256</v>
      </c>
      <c r="Y48">
        <v>0</v>
      </c>
      <c r="Z48">
        <v>1.5940069719999999</v>
      </c>
      <c r="AA48">
        <v>0</v>
      </c>
      <c r="AB48">
        <v>3.2195821826912181</v>
      </c>
      <c r="AC48">
        <v>0</v>
      </c>
      <c r="AD48">
        <v>0</v>
      </c>
      <c r="AE48">
        <v>4.0284714038184681</v>
      </c>
      <c r="AF48">
        <v>0</v>
      </c>
      <c r="AG48">
        <v>0</v>
      </c>
      <c r="AH48">
        <v>5.0929053434987086</v>
      </c>
      <c r="AI48">
        <v>0</v>
      </c>
      <c r="AJ48">
        <v>0</v>
      </c>
      <c r="AK48">
        <v>16.865210268400318</v>
      </c>
      <c r="AL48">
        <v>19.40032960189329</v>
      </c>
      <c r="AM48">
        <v>3.8634987550977553</v>
      </c>
      <c r="AN48">
        <v>0</v>
      </c>
      <c r="AO48">
        <v>0</v>
      </c>
      <c r="AP48">
        <v>1.6906733262641263</v>
      </c>
      <c r="AQ48">
        <v>0</v>
      </c>
      <c r="AR48">
        <v>8.0957088000000006</v>
      </c>
      <c r="AS48">
        <v>7.7977403627905053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557.4934849310149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86.619677316156569</v>
      </c>
      <c r="L49">
        <v>24.06062169886556</v>
      </c>
      <c r="M49">
        <v>0</v>
      </c>
      <c r="N49">
        <v>14.512849624331551</v>
      </c>
      <c r="O49">
        <v>48.746232813494593</v>
      </c>
      <c r="P49">
        <v>66.635090631753954</v>
      </c>
      <c r="Q49">
        <v>2.8905512371752167</v>
      </c>
      <c r="R49">
        <v>5.7776656952761147</v>
      </c>
      <c r="S49">
        <v>3.8472971890016012</v>
      </c>
      <c r="T49">
        <v>0</v>
      </c>
      <c r="U49">
        <v>182.29779203383754</v>
      </c>
      <c r="V49">
        <v>2.8899806082251085</v>
      </c>
      <c r="W49">
        <v>11.346954165282391</v>
      </c>
      <c r="X49">
        <v>36.220644901160256</v>
      </c>
      <c r="Y49">
        <v>0</v>
      </c>
      <c r="Z49">
        <v>1.5940069719999999</v>
      </c>
      <c r="AA49">
        <v>0</v>
      </c>
      <c r="AB49">
        <v>3.2195821826912181</v>
      </c>
      <c r="AC49">
        <v>0</v>
      </c>
      <c r="AD49">
        <v>0</v>
      </c>
      <c r="AE49">
        <v>4.0284714038184681</v>
      </c>
      <c r="AF49">
        <v>0</v>
      </c>
      <c r="AG49">
        <v>0</v>
      </c>
      <c r="AH49">
        <v>5.0929053434987086</v>
      </c>
      <c r="AI49">
        <v>0</v>
      </c>
      <c r="AJ49">
        <v>0</v>
      </c>
      <c r="AK49">
        <v>16.865210268400318</v>
      </c>
      <c r="AL49">
        <v>6.2480933815834767</v>
      </c>
      <c r="AM49">
        <v>3.8634987550977553</v>
      </c>
      <c r="AN49">
        <v>0</v>
      </c>
      <c r="AO49">
        <v>0</v>
      </c>
      <c r="AP49">
        <v>0</v>
      </c>
      <c r="AQ49">
        <v>0</v>
      </c>
      <c r="AR49">
        <v>8.0957088000000006</v>
      </c>
      <c r="AS49">
        <v>7.7977403627905053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542.65057538444091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86.619677316156569</v>
      </c>
      <c r="L50">
        <v>24.06062169886556</v>
      </c>
      <c r="M50">
        <v>0</v>
      </c>
      <c r="N50">
        <v>14.512849624331551</v>
      </c>
      <c r="O50">
        <v>48.746232813494593</v>
      </c>
      <c r="P50">
        <v>66.635090631753954</v>
      </c>
      <c r="Q50">
        <v>2.8905512371752167</v>
      </c>
      <c r="R50">
        <v>5.7776656952761147</v>
      </c>
      <c r="S50">
        <v>3.8472971890016012</v>
      </c>
      <c r="T50">
        <v>0</v>
      </c>
      <c r="U50">
        <v>182.29779203383754</v>
      </c>
      <c r="V50">
        <v>2.8899806082251085</v>
      </c>
      <c r="W50">
        <v>11.346954165282391</v>
      </c>
      <c r="X50">
        <v>36.220644901160256</v>
      </c>
      <c r="Y50">
        <v>0</v>
      </c>
      <c r="Z50">
        <v>1.5940069719999999</v>
      </c>
      <c r="AA50">
        <v>0</v>
      </c>
      <c r="AB50">
        <v>3.2195821826912181</v>
      </c>
      <c r="AC50">
        <v>0</v>
      </c>
      <c r="AD50">
        <v>0</v>
      </c>
      <c r="AE50">
        <v>4.0284714038184681</v>
      </c>
      <c r="AF50">
        <v>0</v>
      </c>
      <c r="AG50">
        <v>0</v>
      </c>
      <c r="AH50">
        <v>5.0929053434987086</v>
      </c>
      <c r="AI50">
        <v>0</v>
      </c>
      <c r="AJ50">
        <v>0</v>
      </c>
      <c r="AK50">
        <v>16.865210268400318</v>
      </c>
      <c r="AL50">
        <v>0.56800858158347689</v>
      </c>
      <c r="AM50">
        <v>3.8634987550977553</v>
      </c>
      <c r="AN50">
        <v>0</v>
      </c>
      <c r="AO50">
        <v>0</v>
      </c>
      <c r="AP50">
        <v>0</v>
      </c>
      <c r="AQ50">
        <v>0</v>
      </c>
      <c r="AR50">
        <v>8.0957088000000006</v>
      </c>
      <c r="AS50">
        <v>7.7977403627905053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536.970490584441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86.619677316156569</v>
      </c>
      <c r="L51">
        <v>24.061056182390193</v>
      </c>
      <c r="M51">
        <v>0</v>
      </c>
      <c r="N51">
        <v>14.512849624331551</v>
      </c>
      <c r="O51">
        <v>48.746232813494593</v>
      </c>
      <c r="P51">
        <v>66.635090631753954</v>
      </c>
      <c r="Q51">
        <v>2.8899275115511553</v>
      </c>
      <c r="R51">
        <v>5.550094946280991</v>
      </c>
      <c r="S51">
        <v>3.849432871222076</v>
      </c>
      <c r="T51">
        <v>0</v>
      </c>
      <c r="U51">
        <v>182.29779203383754</v>
      </c>
      <c r="V51">
        <v>2.7898683484573503</v>
      </c>
      <c r="W51">
        <v>11.346954165282391</v>
      </c>
      <c r="X51">
        <v>36.220644901160256</v>
      </c>
      <c r="Y51">
        <v>0</v>
      </c>
      <c r="Z51">
        <v>1.5940069719999999</v>
      </c>
      <c r="AA51">
        <v>0</v>
      </c>
      <c r="AB51">
        <v>0.81467152157326028</v>
      </c>
      <c r="AC51">
        <v>0</v>
      </c>
      <c r="AD51">
        <v>0</v>
      </c>
      <c r="AE51">
        <v>4.0284714038184681</v>
      </c>
      <c r="AF51">
        <v>0</v>
      </c>
      <c r="AG51">
        <v>0</v>
      </c>
      <c r="AH51">
        <v>5.0929053434987086</v>
      </c>
      <c r="AI51">
        <v>0</v>
      </c>
      <c r="AJ51">
        <v>0</v>
      </c>
      <c r="AK51">
        <v>16.865210268400318</v>
      </c>
      <c r="AL51">
        <v>0.56800858158347689</v>
      </c>
      <c r="AM51">
        <v>2.5743624671527048</v>
      </c>
      <c r="AN51">
        <v>0</v>
      </c>
      <c r="AO51">
        <v>0</v>
      </c>
      <c r="AP51">
        <v>0</v>
      </c>
      <c r="AQ51">
        <v>0</v>
      </c>
      <c r="AR51">
        <v>7.5559949307971008</v>
      </c>
      <c r="AS51">
        <v>7.7977403627905053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532.410993197533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86.619677316156569</v>
      </c>
      <c r="L52">
        <v>24.061056182390193</v>
      </c>
      <c r="M52">
        <v>0</v>
      </c>
      <c r="N52">
        <v>14.512849624331551</v>
      </c>
      <c r="O52">
        <v>48.746232813494593</v>
      </c>
      <c r="P52">
        <v>66.635090631753954</v>
      </c>
      <c r="Q52">
        <v>2.8899275115511553</v>
      </c>
      <c r="R52">
        <v>10.360656026197862</v>
      </c>
      <c r="S52">
        <v>3.849432871222076</v>
      </c>
      <c r="T52">
        <v>0</v>
      </c>
      <c r="U52">
        <v>182.29779203383754</v>
      </c>
      <c r="V52">
        <v>5.0816066265060238</v>
      </c>
      <c r="W52">
        <v>11.346954165282391</v>
      </c>
      <c r="X52">
        <v>36.248715493940189</v>
      </c>
      <c r="Y52">
        <v>0</v>
      </c>
      <c r="Z52">
        <v>1.5940069719999999</v>
      </c>
      <c r="AA52">
        <v>0</v>
      </c>
      <c r="AB52">
        <v>0.81467152157326028</v>
      </c>
      <c r="AC52">
        <v>0</v>
      </c>
      <c r="AD52">
        <v>0</v>
      </c>
      <c r="AE52">
        <v>4.0284714038184681</v>
      </c>
      <c r="AF52">
        <v>0</v>
      </c>
      <c r="AG52">
        <v>0</v>
      </c>
      <c r="AH52">
        <v>5.0929053434987086</v>
      </c>
      <c r="AI52">
        <v>0</v>
      </c>
      <c r="AJ52">
        <v>0</v>
      </c>
      <c r="AK52">
        <v>16.865210268400318</v>
      </c>
      <c r="AL52">
        <v>0.56800858158347689</v>
      </c>
      <c r="AM52">
        <v>2.5743624671527048</v>
      </c>
      <c r="AN52">
        <v>0</v>
      </c>
      <c r="AO52">
        <v>0</v>
      </c>
      <c r="AP52">
        <v>0</v>
      </c>
      <c r="AQ52">
        <v>0</v>
      </c>
      <c r="AR52">
        <v>7.5559949307971008</v>
      </c>
      <c r="AS52">
        <v>7.7977403627905053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539.54136314827861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86.619677316156569</v>
      </c>
      <c r="L53">
        <v>24.061056182390193</v>
      </c>
      <c r="M53">
        <v>0</v>
      </c>
      <c r="N53">
        <v>14.512849624331551</v>
      </c>
      <c r="O53">
        <v>48.746232813494593</v>
      </c>
      <c r="P53">
        <v>66.635090631753954</v>
      </c>
      <c r="Q53">
        <v>2.8899275115511553</v>
      </c>
      <c r="R53">
        <v>5.7704172735462738</v>
      </c>
      <c r="S53">
        <v>3.849432871222076</v>
      </c>
      <c r="T53">
        <v>0</v>
      </c>
      <c r="U53">
        <v>182.29779203383754</v>
      </c>
      <c r="V53">
        <v>2.7898683484573503</v>
      </c>
      <c r="W53">
        <v>11.346954165282391</v>
      </c>
      <c r="X53">
        <v>36.248715493940189</v>
      </c>
      <c r="Y53">
        <v>0</v>
      </c>
      <c r="Z53">
        <v>3.1880139439999997</v>
      </c>
      <c r="AA53">
        <v>0</v>
      </c>
      <c r="AB53">
        <v>0.81467152157326028</v>
      </c>
      <c r="AC53">
        <v>0</v>
      </c>
      <c r="AD53">
        <v>0</v>
      </c>
      <c r="AE53">
        <v>4.0284714038184681</v>
      </c>
      <c r="AF53">
        <v>0</v>
      </c>
      <c r="AG53">
        <v>0</v>
      </c>
      <c r="AH53">
        <v>5.0929053434987086</v>
      </c>
      <c r="AI53">
        <v>0</v>
      </c>
      <c r="AJ53">
        <v>0</v>
      </c>
      <c r="AK53">
        <v>16.865210268400318</v>
      </c>
      <c r="AL53">
        <v>0.56800858158347689</v>
      </c>
      <c r="AM53">
        <v>2.5743624671527048</v>
      </c>
      <c r="AN53">
        <v>0</v>
      </c>
      <c r="AO53">
        <v>0</v>
      </c>
      <c r="AP53">
        <v>0</v>
      </c>
      <c r="AQ53">
        <v>0</v>
      </c>
      <c r="AR53">
        <v>7.5559949307971008</v>
      </c>
      <c r="AS53">
        <v>7.7977403627905053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534.25339308957825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86.619677316156569</v>
      </c>
      <c r="L54">
        <v>24.061056182390193</v>
      </c>
      <c r="M54">
        <v>0</v>
      </c>
      <c r="N54">
        <v>14.512849624331551</v>
      </c>
      <c r="O54">
        <v>48.746232813494593</v>
      </c>
      <c r="P54">
        <v>66.635090631753954</v>
      </c>
      <c r="Q54">
        <v>2.8899275115511553</v>
      </c>
      <c r="R54">
        <v>5.7704172735462738</v>
      </c>
      <c r="S54">
        <v>3.849432871222076</v>
      </c>
      <c r="T54">
        <v>0</v>
      </c>
      <c r="U54">
        <v>182.29779203383754</v>
      </c>
      <c r="V54">
        <v>2.7898683484573503</v>
      </c>
      <c r="W54">
        <v>11.346954165282391</v>
      </c>
      <c r="X54">
        <v>36.248715493940189</v>
      </c>
      <c r="Y54">
        <v>0</v>
      </c>
      <c r="Z54">
        <v>3.1880139439999997</v>
      </c>
      <c r="AA54">
        <v>0</v>
      </c>
      <c r="AB54">
        <v>0</v>
      </c>
      <c r="AC54">
        <v>0</v>
      </c>
      <c r="AD54">
        <v>0</v>
      </c>
      <c r="AE54">
        <v>4.0284714038184681</v>
      </c>
      <c r="AF54">
        <v>0</v>
      </c>
      <c r="AG54">
        <v>0</v>
      </c>
      <c r="AH54">
        <v>5.0929053434987086</v>
      </c>
      <c r="AI54">
        <v>0</v>
      </c>
      <c r="AJ54">
        <v>0</v>
      </c>
      <c r="AK54">
        <v>16.865210268400318</v>
      </c>
      <c r="AL54">
        <v>0.56800858158347689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7.5559949307971008</v>
      </c>
      <c r="AS54">
        <v>7.7977403627905053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530.86435910085231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86.619677316156569</v>
      </c>
      <c r="L55">
        <v>24.061056182390193</v>
      </c>
      <c r="M55">
        <v>0</v>
      </c>
      <c r="N55">
        <v>14.512849624331551</v>
      </c>
      <c r="O55">
        <v>48.746232813494593</v>
      </c>
      <c r="P55">
        <v>66.635090631753954</v>
      </c>
      <c r="Q55">
        <v>5.3359391951890034</v>
      </c>
      <c r="R55">
        <v>10.360656026197862</v>
      </c>
      <c r="S55">
        <v>6.4569315905776792</v>
      </c>
      <c r="T55">
        <v>0</v>
      </c>
      <c r="U55">
        <v>182.29779203383754</v>
      </c>
      <c r="V55">
        <v>5.0816066265060238</v>
      </c>
      <c r="W55">
        <v>11.346954165282391</v>
      </c>
      <c r="X55">
        <v>36.248715493940189</v>
      </c>
      <c r="Y55">
        <v>0</v>
      </c>
      <c r="Z55">
        <v>3.1880139439999997</v>
      </c>
      <c r="AA55">
        <v>0</v>
      </c>
      <c r="AB55">
        <v>0</v>
      </c>
      <c r="AC55">
        <v>0</v>
      </c>
      <c r="AD55">
        <v>0</v>
      </c>
      <c r="AE55">
        <v>4.0284714038184681</v>
      </c>
      <c r="AF55">
        <v>0</v>
      </c>
      <c r="AG55">
        <v>0</v>
      </c>
      <c r="AH55">
        <v>5.0929053434987086</v>
      </c>
      <c r="AI55">
        <v>0</v>
      </c>
      <c r="AJ55">
        <v>0</v>
      </c>
      <c r="AK55">
        <v>16.865210268400318</v>
      </c>
      <c r="AL55">
        <v>0.56800858158347689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7.5559949307971008</v>
      </c>
      <c r="AS55">
        <v>7.7977403627905053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542.79984653454608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86.619677316156569</v>
      </c>
      <c r="L56">
        <v>24.061056182390193</v>
      </c>
      <c r="M56">
        <v>0</v>
      </c>
      <c r="N56">
        <v>14.512849624331551</v>
      </c>
      <c r="O56">
        <v>48.746232813494593</v>
      </c>
      <c r="P56">
        <v>66.635090631753954</v>
      </c>
      <c r="Q56">
        <v>5.3359391951890034</v>
      </c>
      <c r="R56">
        <v>10.360656026197862</v>
      </c>
      <c r="S56">
        <v>6.4569315905776792</v>
      </c>
      <c r="T56">
        <v>0</v>
      </c>
      <c r="U56">
        <v>182.29779203383754</v>
      </c>
      <c r="V56">
        <v>5.0816066265060238</v>
      </c>
      <c r="W56">
        <v>11.346954165282391</v>
      </c>
      <c r="X56">
        <v>36.248715493940189</v>
      </c>
      <c r="Y56">
        <v>0</v>
      </c>
      <c r="Z56">
        <v>3.1880139439999997</v>
      </c>
      <c r="AA56">
        <v>0</v>
      </c>
      <c r="AB56">
        <v>0</v>
      </c>
      <c r="AC56">
        <v>0</v>
      </c>
      <c r="AD56">
        <v>0</v>
      </c>
      <c r="AE56">
        <v>4.0284714038184681</v>
      </c>
      <c r="AF56">
        <v>0</v>
      </c>
      <c r="AG56">
        <v>0</v>
      </c>
      <c r="AH56">
        <v>5.0929053434987086</v>
      </c>
      <c r="AI56">
        <v>0</v>
      </c>
      <c r="AJ56">
        <v>0</v>
      </c>
      <c r="AK56">
        <v>16.865210268400318</v>
      </c>
      <c r="AL56">
        <v>0.56800858158347689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7.5559949307971008</v>
      </c>
      <c r="AS56">
        <v>7.7977403627905053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542.79984653454608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86.619677316156569</v>
      </c>
      <c r="L57">
        <v>24.061056182390193</v>
      </c>
      <c r="M57">
        <v>0</v>
      </c>
      <c r="N57">
        <v>14.512849624331551</v>
      </c>
      <c r="O57">
        <v>48.746232813494593</v>
      </c>
      <c r="P57">
        <v>66.635090631753954</v>
      </c>
      <c r="Q57">
        <v>2.7832044133333338</v>
      </c>
      <c r="R57">
        <v>5.550094946280991</v>
      </c>
      <c r="S57">
        <v>3.7008342800265424</v>
      </c>
      <c r="T57">
        <v>0</v>
      </c>
      <c r="U57">
        <v>182.29779203383754</v>
      </c>
      <c r="V57">
        <v>2.71987165154265</v>
      </c>
      <c r="W57">
        <v>11.346954165282391</v>
      </c>
      <c r="X57">
        <v>36.248715493940189</v>
      </c>
      <c r="Y57">
        <v>0</v>
      </c>
      <c r="Z57">
        <v>3.1880139439999997</v>
      </c>
      <c r="AA57">
        <v>0</v>
      </c>
      <c r="AB57">
        <v>0</v>
      </c>
      <c r="AC57">
        <v>0</v>
      </c>
      <c r="AD57">
        <v>0</v>
      </c>
      <c r="AE57">
        <v>4.0284714038184681</v>
      </c>
      <c r="AF57">
        <v>0</v>
      </c>
      <c r="AG57">
        <v>0</v>
      </c>
      <c r="AH57">
        <v>5.0929053434987086</v>
      </c>
      <c r="AI57">
        <v>0</v>
      </c>
      <c r="AJ57">
        <v>0</v>
      </c>
      <c r="AK57">
        <v>16.865210268400318</v>
      </c>
      <c r="AL57">
        <v>0.56800858158347689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7.5559949307971008</v>
      </c>
      <c r="AS57">
        <v>7.7977403627905053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530.31871838725897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86.619677316156569</v>
      </c>
      <c r="L58">
        <v>24.061056182390193</v>
      </c>
      <c r="M58">
        <v>0</v>
      </c>
      <c r="N58">
        <v>14.512849624331551</v>
      </c>
      <c r="O58">
        <v>48.746232813494593</v>
      </c>
      <c r="P58">
        <v>66.635090631753954</v>
      </c>
      <c r="Q58">
        <v>2.7832044133333338</v>
      </c>
      <c r="R58">
        <v>5.550094946280991</v>
      </c>
      <c r="S58">
        <v>3.7008342800265424</v>
      </c>
      <c r="T58">
        <v>0</v>
      </c>
      <c r="U58">
        <v>182.29779203383754</v>
      </c>
      <c r="V58">
        <v>2.71987165154265</v>
      </c>
      <c r="W58">
        <v>11.346954165282391</v>
      </c>
      <c r="X58">
        <v>36.248715493940189</v>
      </c>
      <c r="Y58">
        <v>0</v>
      </c>
      <c r="Z58">
        <v>3.1880139439999997</v>
      </c>
      <c r="AA58">
        <v>0</v>
      </c>
      <c r="AB58">
        <v>0</v>
      </c>
      <c r="AC58">
        <v>0</v>
      </c>
      <c r="AD58">
        <v>0</v>
      </c>
      <c r="AE58">
        <v>4.0284714038184681</v>
      </c>
      <c r="AF58">
        <v>0</v>
      </c>
      <c r="AG58">
        <v>0</v>
      </c>
      <c r="AH58">
        <v>5.0929053434987086</v>
      </c>
      <c r="AI58">
        <v>0</v>
      </c>
      <c r="AJ58">
        <v>0</v>
      </c>
      <c r="AK58">
        <v>16.865210268400318</v>
      </c>
      <c r="AL58">
        <v>0.56800858158347689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7.5559949307971008</v>
      </c>
      <c r="AS58">
        <v>7.7977403627905053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530.31871838725897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86.619677316156569</v>
      </c>
      <c r="L59">
        <v>24.061056182390193</v>
      </c>
      <c r="M59">
        <v>0</v>
      </c>
      <c r="N59">
        <v>14.512849624331551</v>
      </c>
      <c r="O59">
        <v>48.746232813494593</v>
      </c>
      <c r="P59">
        <v>66.635090631753954</v>
      </c>
      <c r="Q59">
        <v>2.7832044133333338</v>
      </c>
      <c r="R59">
        <v>5.550094946280991</v>
      </c>
      <c r="S59">
        <v>3.7008342800265424</v>
      </c>
      <c r="T59">
        <v>0</v>
      </c>
      <c r="U59">
        <v>182.29779203383754</v>
      </c>
      <c r="V59">
        <v>2.71987165154265</v>
      </c>
      <c r="W59">
        <v>11.346954165282391</v>
      </c>
      <c r="X59">
        <v>36.248715493940189</v>
      </c>
      <c r="Y59">
        <v>0</v>
      </c>
      <c r="Z59">
        <v>3.1880139439999997</v>
      </c>
      <c r="AA59">
        <v>0</v>
      </c>
      <c r="AB59">
        <v>0</v>
      </c>
      <c r="AC59">
        <v>0</v>
      </c>
      <c r="AD59">
        <v>0</v>
      </c>
      <c r="AE59">
        <v>4.0284714038184681</v>
      </c>
      <c r="AF59">
        <v>0</v>
      </c>
      <c r="AG59">
        <v>0</v>
      </c>
      <c r="AH59">
        <v>5.0929053434987086</v>
      </c>
      <c r="AI59">
        <v>0</v>
      </c>
      <c r="AJ59">
        <v>0</v>
      </c>
      <c r="AK59">
        <v>16.865210268400318</v>
      </c>
      <c r="AL59">
        <v>0.56800858158347689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7.5559949307971008</v>
      </c>
      <c r="AS59">
        <v>7.7977403627905053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530.31871838725897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86.619677316156569</v>
      </c>
      <c r="L60">
        <v>24.061056182390193</v>
      </c>
      <c r="M60">
        <v>0</v>
      </c>
      <c r="N60">
        <v>14.512849624331551</v>
      </c>
      <c r="O60">
        <v>48.746232813494593</v>
      </c>
      <c r="P60">
        <v>66.635090631753954</v>
      </c>
      <c r="Q60">
        <v>2.7832044133333338</v>
      </c>
      <c r="R60">
        <v>5.550094946280991</v>
      </c>
      <c r="S60">
        <v>3.7008342800265424</v>
      </c>
      <c r="T60">
        <v>0</v>
      </c>
      <c r="U60">
        <v>182.29779203383754</v>
      </c>
      <c r="V60">
        <v>2.71987165154265</v>
      </c>
      <c r="W60">
        <v>11.346954165282391</v>
      </c>
      <c r="X60">
        <v>36.220644901160256</v>
      </c>
      <c r="Y60">
        <v>0</v>
      </c>
      <c r="Z60">
        <v>3.1880139439999997</v>
      </c>
      <c r="AA60">
        <v>0</v>
      </c>
      <c r="AB60">
        <v>0</v>
      </c>
      <c r="AC60">
        <v>0</v>
      </c>
      <c r="AD60">
        <v>0</v>
      </c>
      <c r="AE60">
        <v>4.0284714038184681</v>
      </c>
      <c r="AF60">
        <v>0</v>
      </c>
      <c r="AG60">
        <v>0</v>
      </c>
      <c r="AH60">
        <v>5.0929053434987086</v>
      </c>
      <c r="AI60">
        <v>0</v>
      </c>
      <c r="AJ60">
        <v>0</v>
      </c>
      <c r="AK60">
        <v>16.865210268400318</v>
      </c>
      <c r="AL60">
        <v>0.56800858158347689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7.5559949307971008</v>
      </c>
      <c r="AS60">
        <v>7.7977403627905053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530.29064779447901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86.619677316156569</v>
      </c>
      <c r="L61">
        <v>24.061225438628156</v>
      </c>
      <c r="M61">
        <v>0</v>
      </c>
      <c r="N61">
        <v>14.512849624331551</v>
      </c>
      <c r="O61">
        <v>48.746232813494593</v>
      </c>
      <c r="P61">
        <v>66.635090631753954</v>
      </c>
      <c r="Q61">
        <v>2.7813058536912751</v>
      </c>
      <c r="R61">
        <v>5.5592792868632701</v>
      </c>
      <c r="S61">
        <v>3.7004963220247711</v>
      </c>
      <c r="T61">
        <v>0</v>
      </c>
      <c r="U61">
        <v>182.29779203383754</v>
      </c>
      <c r="V61">
        <v>2.6399385099191774</v>
      </c>
      <c r="W61">
        <v>11.346954165282391</v>
      </c>
      <c r="X61">
        <v>36.220644901160256</v>
      </c>
      <c r="Y61">
        <v>0</v>
      </c>
      <c r="Z61">
        <v>3.1880139439999997</v>
      </c>
      <c r="AA61">
        <v>0</v>
      </c>
      <c r="AB61">
        <v>0</v>
      </c>
      <c r="AC61">
        <v>0</v>
      </c>
      <c r="AD61">
        <v>0</v>
      </c>
      <c r="AE61">
        <v>4.0284714038184681</v>
      </c>
      <c r="AF61">
        <v>0</v>
      </c>
      <c r="AG61">
        <v>0</v>
      </c>
      <c r="AH61">
        <v>5.0929053434987086</v>
      </c>
      <c r="AI61">
        <v>0</v>
      </c>
      <c r="AJ61">
        <v>0</v>
      </c>
      <c r="AK61">
        <v>16.865210268400318</v>
      </c>
      <c r="AL61">
        <v>0.56800858158347689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7.5559949307971008</v>
      </c>
      <c r="AS61">
        <v>7.7977403627905053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530.2178317320321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86.619677316156569</v>
      </c>
      <c r="L62">
        <v>24.059604020831024</v>
      </c>
      <c r="M62">
        <v>0</v>
      </c>
      <c r="N62">
        <v>14.512849624331551</v>
      </c>
      <c r="O62">
        <v>48.746232813494593</v>
      </c>
      <c r="P62">
        <v>66.635090631753954</v>
      </c>
      <c r="Q62">
        <v>2.7813058536912751</v>
      </c>
      <c r="R62">
        <v>5.5592792868632701</v>
      </c>
      <c r="S62">
        <v>3.7004963220247711</v>
      </c>
      <c r="T62">
        <v>0</v>
      </c>
      <c r="U62">
        <v>182.29779203383754</v>
      </c>
      <c r="V62">
        <v>2.6796424703296711</v>
      </c>
      <c r="W62">
        <v>11.346954165282391</v>
      </c>
      <c r="X62">
        <v>36.220644901160256</v>
      </c>
      <c r="Y62">
        <v>0</v>
      </c>
      <c r="Z62">
        <v>3.1880139439999997</v>
      </c>
      <c r="AA62">
        <v>0</v>
      </c>
      <c r="AB62">
        <v>0</v>
      </c>
      <c r="AC62">
        <v>0</v>
      </c>
      <c r="AD62">
        <v>0</v>
      </c>
      <c r="AE62">
        <v>4.0284714038184681</v>
      </c>
      <c r="AF62">
        <v>0</v>
      </c>
      <c r="AG62">
        <v>0</v>
      </c>
      <c r="AH62">
        <v>5.0929053434987086</v>
      </c>
      <c r="AI62">
        <v>0</v>
      </c>
      <c r="AJ62">
        <v>0</v>
      </c>
      <c r="AK62">
        <v>16.865210268400318</v>
      </c>
      <c r="AL62">
        <v>0.56800858158347689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7.5559949307971008</v>
      </c>
      <c r="AS62">
        <v>7.7977403627905053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530.25591427464542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86.619677316156569</v>
      </c>
      <c r="L63">
        <v>24.059604020831024</v>
      </c>
      <c r="M63">
        <v>0</v>
      </c>
      <c r="N63">
        <v>14.512849624331551</v>
      </c>
      <c r="O63">
        <v>48.746232813494593</v>
      </c>
      <c r="P63">
        <v>66.635090631753954</v>
      </c>
      <c r="Q63">
        <v>2.7813058536912751</v>
      </c>
      <c r="R63">
        <v>5.5592792868632701</v>
      </c>
      <c r="S63">
        <v>3.7004963220247711</v>
      </c>
      <c r="T63">
        <v>0</v>
      </c>
      <c r="U63">
        <v>182.29779203383754</v>
      </c>
      <c r="V63">
        <v>2.6796424703296711</v>
      </c>
      <c r="W63">
        <v>11.348595863188535</v>
      </c>
      <c r="X63">
        <v>36.229410687793589</v>
      </c>
      <c r="Y63">
        <v>0</v>
      </c>
      <c r="Z63">
        <v>3.1880139439999997</v>
      </c>
      <c r="AA63">
        <v>0</v>
      </c>
      <c r="AB63">
        <v>0</v>
      </c>
      <c r="AC63">
        <v>0</v>
      </c>
      <c r="AD63">
        <v>0</v>
      </c>
      <c r="AE63">
        <v>4.0284714038184681</v>
      </c>
      <c r="AF63">
        <v>0</v>
      </c>
      <c r="AG63">
        <v>0</v>
      </c>
      <c r="AH63">
        <v>5.0929053434987086</v>
      </c>
      <c r="AI63">
        <v>0</v>
      </c>
      <c r="AJ63">
        <v>0</v>
      </c>
      <c r="AK63">
        <v>16.865210268400318</v>
      </c>
      <c r="AL63">
        <v>0.56800858158347689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7.5559949307971008</v>
      </c>
      <c r="AS63">
        <v>7.7977403627905053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530.26632175918485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86.619677316156569</v>
      </c>
      <c r="L64">
        <v>24.059604020831024</v>
      </c>
      <c r="M64">
        <v>0</v>
      </c>
      <c r="N64">
        <v>14.512849624331551</v>
      </c>
      <c r="O64">
        <v>48.746232813494593</v>
      </c>
      <c r="P64">
        <v>66.635090631753954</v>
      </c>
      <c r="Q64">
        <v>2.7813058536912751</v>
      </c>
      <c r="R64">
        <v>5.5592792868632701</v>
      </c>
      <c r="S64">
        <v>3.7004963220247711</v>
      </c>
      <c r="T64">
        <v>0</v>
      </c>
      <c r="U64">
        <v>182.29779203383754</v>
      </c>
      <c r="V64">
        <v>2.6796424703296711</v>
      </c>
      <c r="W64">
        <v>11.348595863188535</v>
      </c>
      <c r="X64">
        <v>36.229410687793589</v>
      </c>
      <c r="Y64">
        <v>0</v>
      </c>
      <c r="Z64">
        <v>3.1880139439999997</v>
      </c>
      <c r="AA64">
        <v>0</v>
      </c>
      <c r="AB64">
        <v>0</v>
      </c>
      <c r="AC64">
        <v>0</v>
      </c>
      <c r="AD64">
        <v>0</v>
      </c>
      <c r="AE64">
        <v>4.0284714038184681</v>
      </c>
      <c r="AF64">
        <v>0</v>
      </c>
      <c r="AG64">
        <v>0</v>
      </c>
      <c r="AH64">
        <v>5.0929053434987086</v>
      </c>
      <c r="AI64">
        <v>0</v>
      </c>
      <c r="AJ64">
        <v>0</v>
      </c>
      <c r="AK64">
        <v>16.865210268400318</v>
      </c>
      <c r="AL64">
        <v>0.56800858158347689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7.5559949307971008</v>
      </c>
      <c r="AS64">
        <v>7.7977403627905053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530.26632175918485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83.869337432521405</v>
      </c>
      <c r="L65">
        <v>23.160076215831602</v>
      </c>
      <c r="M65">
        <v>0</v>
      </c>
      <c r="N65">
        <v>14.512849624331551</v>
      </c>
      <c r="O65">
        <v>48.746232813494593</v>
      </c>
      <c r="P65">
        <v>66.635090631753954</v>
      </c>
      <c r="Q65">
        <v>2.7813058536912751</v>
      </c>
      <c r="R65">
        <v>5.5592792868632701</v>
      </c>
      <c r="S65">
        <v>3.7004963220247711</v>
      </c>
      <c r="T65">
        <v>0</v>
      </c>
      <c r="U65">
        <v>182.29779203383754</v>
      </c>
      <c r="V65">
        <v>2.6796424703296711</v>
      </c>
      <c r="W65">
        <v>11.348595863188535</v>
      </c>
      <c r="X65">
        <v>36.229410687793589</v>
      </c>
      <c r="Y65">
        <v>0</v>
      </c>
      <c r="Z65">
        <v>3.1880139439999997</v>
      </c>
      <c r="AA65">
        <v>0</v>
      </c>
      <c r="AB65">
        <v>0</v>
      </c>
      <c r="AC65">
        <v>0</v>
      </c>
      <c r="AD65">
        <v>0</v>
      </c>
      <c r="AE65">
        <v>4.0284714038184681</v>
      </c>
      <c r="AF65">
        <v>0</v>
      </c>
      <c r="AG65">
        <v>0</v>
      </c>
      <c r="AH65">
        <v>5.0929053434987086</v>
      </c>
      <c r="AI65">
        <v>0</v>
      </c>
      <c r="AJ65">
        <v>0</v>
      </c>
      <c r="AK65">
        <v>16.865210268400318</v>
      </c>
      <c r="AL65">
        <v>3.1240466907917384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7.5559949307971008</v>
      </c>
      <c r="AS65">
        <v>7.7977403627905053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529.17249217975848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85.652116359566463</v>
      </c>
      <c r="L66">
        <v>42.089167916419022</v>
      </c>
      <c r="M66">
        <v>0</v>
      </c>
      <c r="N66">
        <v>14.512849624331551</v>
      </c>
      <c r="O66">
        <v>48.746232813494593</v>
      </c>
      <c r="P66">
        <v>66.635090631753954</v>
      </c>
      <c r="Q66">
        <v>2.7795274144565787</v>
      </c>
      <c r="R66">
        <v>5.5485498060905778</v>
      </c>
      <c r="S66">
        <v>3.7073109882697945</v>
      </c>
      <c r="T66">
        <v>0</v>
      </c>
      <c r="U66">
        <v>182.29779203383754</v>
      </c>
      <c r="V66">
        <v>2.6783025652667423</v>
      </c>
      <c r="W66">
        <v>11.348595863188535</v>
      </c>
      <c r="X66">
        <v>36.229410687793589</v>
      </c>
      <c r="Y66">
        <v>0</v>
      </c>
      <c r="Z66">
        <v>1.5940069719999999</v>
      </c>
      <c r="AA66">
        <v>3.4341575677449607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5.0929053434987086</v>
      </c>
      <c r="AI66">
        <v>0</v>
      </c>
      <c r="AJ66">
        <v>0</v>
      </c>
      <c r="AK66">
        <v>16.865210268400318</v>
      </c>
      <c r="AL66">
        <v>3.1240466907917384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7.5559949307971008</v>
      </c>
      <c r="AS66">
        <v>7.7977403627905053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547.68900884049219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85.651779990091171</v>
      </c>
      <c r="L67">
        <v>42.088382500603814</v>
      </c>
      <c r="M67">
        <v>0</v>
      </c>
      <c r="N67">
        <v>14.512849624331551</v>
      </c>
      <c r="O67">
        <v>48.746232813494593</v>
      </c>
      <c r="P67">
        <v>66.635090631753954</v>
      </c>
      <c r="Q67">
        <v>2.7795274144565787</v>
      </c>
      <c r="R67">
        <v>5.5485498060905778</v>
      </c>
      <c r="S67">
        <v>3.7073109882697945</v>
      </c>
      <c r="T67">
        <v>0</v>
      </c>
      <c r="U67">
        <v>182.29779203383754</v>
      </c>
      <c r="V67">
        <v>2.6783025652667423</v>
      </c>
      <c r="W67">
        <v>11.348595863188535</v>
      </c>
      <c r="X67">
        <v>36.229410687793589</v>
      </c>
      <c r="Y67">
        <v>0</v>
      </c>
      <c r="Z67">
        <v>1.5940069719999999</v>
      </c>
      <c r="AA67">
        <v>3.4341575677449607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5.0929053434987086</v>
      </c>
      <c r="AI67">
        <v>0</v>
      </c>
      <c r="AJ67">
        <v>0</v>
      </c>
      <c r="AK67">
        <v>16.865210268400318</v>
      </c>
      <c r="AL67">
        <v>3.1240466907917384</v>
      </c>
      <c r="AM67">
        <v>0</v>
      </c>
      <c r="AN67">
        <v>0</v>
      </c>
      <c r="AO67">
        <v>0</v>
      </c>
      <c r="AP67">
        <v>0.12523511763976805</v>
      </c>
      <c r="AQ67">
        <v>0</v>
      </c>
      <c r="AR67">
        <v>7.8258517384057962</v>
      </c>
      <c r="AS67">
        <v>7.7977403627905053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548.08297898045032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85.651609454664921</v>
      </c>
      <c r="L68">
        <v>42.088567489483061</v>
      </c>
      <c r="M68">
        <v>0</v>
      </c>
      <c r="N68">
        <v>14.512849624331551</v>
      </c>
      <c r="O68">
        <v>48.746232813494593</v>
      </c>
      <c r="P68">
        <v>66.635090631753954</v>
      </c>
      <c r="Q68">
        <v>2.7795274144565787</v>
      </c>
      <c r="R68">
        <v>10.359553192040719</v>
      </c>
      <c r="S68">
        <v>3.7073109882697945</v>
      </c>
      <c r="T68">
        <v>0</v>
      </c>
      <c r="U68">
        <v>182.29779203383754</v>
      </c>
      <c r="V68">
        <v>5.0794722077922083</v>
      </c>
      <c r="W68">
        <v>11.348595863188535</v>
      </c>
      <c r="X68">
        <v>36.229410687793589</v>
      </c>
      <c r="Y68">
        <v>0</v>
      </c>
      <c r="Z68">
        <v>1.5940069719999999</v>
      </c>
      <c r="AA68">
        <v>3.4341575677449607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5.0929053434987086</v>
      </c>
      <c r="AI68">
        <v>0</v>
      </c>
      <c r="AJ68">
        <v>0</v>
      </c>
      <c r="AK68">
        <v>16.865210268400318</v>
      </c>
      <c r="AL68">
        <v>3.1240466907917384</v>
      </c>
      <c r="AM68">
        <v>0</v>
      </c>
      <c r="AN68">
        <v>0</v>
      </c>
      <c r="AO68">
        <v>0</v>
      </c>
      <c r="AP68">
        <v>0.12523511763976805</v>
      </c>
      <c r="AQ68">
        <v>0</v>
      </c>
      <c r="AR68">
        <v>7.8258517384057962</v>
      </c>
      <c r="AS68">
        <v>7.7977403627905053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555.29516646237892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85.650286328819504</v>
      </c>
      <c r="L69">
        <v>42.090303212098114</v>
      </c>
      <c r="M69">
        <v>0</v>
      </c>
      <c r="N69">
        <v>14.512849624331551</v>
      </c>
      <c r="O69">
        <v>48.746232813494593</v>
      </c>
      <c r="P69">
        <v>66.635090631753954</v>
      </c>
      <c r="Q69">
        <v>5.3297826887052349</v>
      </c>
      <c r="R69">
        <v>10.359553192040719</v>
      </c>
      <c r="S69">
        <v>6.4550870510894054</v>
      </c>
      <c r="T69">
        <v>0</v>
      </c>
      <c r="U69">
        <v>182.29779203383754</v>
      </c>
      <c r="V69">
        <v>5.0794722077922083</v>
      </c>
      <c r="W69">
        <v>11.348595863188535</v>
      </c>
      <c r="X69">
        <v>36.229410687793589</v>
      </c>
      <c r="Y69">
        <v>0</v>
      </c>
      <c r="Z69">
        <v>1.5940069719999999</v>
      </c>
      <c r="AA69">
        <v>3.4341575677449607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5.0929053434987086</v>
      </c>
      <c r="AI69">
        <v>0</v>
      </c>
      <c r="AJ69">
        <v>0</v>
      </c>
      <c r="AK69">
        <v>16.865210268400318</v>
      </c>
      <c r="AL69">
        <v>3.1240466907917384</v>
      </c>
      <c r="AM69">
        <v>0.4562160793619664</v>
      </c>
      <c r="AN69">
        <v>0</v>
      </c>
      <c r="AO69">
        <v>0</v>
      </c>
      <c r="AP69">
        <v>0.12523511763976805</v>
      </c>
      <c r="AQ69">
        <v>0</v>
      </c>
      <c r="AR69">
        <v>7.8258517384057962</v>
      </c>
      <c r="AS69">
        <v>7.7977403627905053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561.0498264755787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85.650058892897079</v>
      </c>
      <c r="L70">
        <v>42.090303212098114</v>
      </c>
      <c r="M70">
        <v>0</v>
      </c>
      <c r="N70">
        <v>14.512849624331551</v>
      </c>
      <c r="O70">
        <v>48.746232813494593</v>
      </c>
      <c r="P70">
        <v>66.635090631753954</v>
      </c>
      <c r="Q70">
        <v>5.3297826887052349</v>
      </c>
      <c r="R70">
        <v>10.359553192040719</v>
      </c>
      <c r="S70">
        <v>6.4550870510894054</v>
      </c>
      <c r="T70">
        <v>0</v>
      </c>
      <c r="U70">
        <v>182.29779203383754</v>
      </c>
      <c r="V70">
        <v>5.0794722077922083</v>
      </c>
      <c r="W70">
        <v>11.348595863188535</v>
      </c>
      <c r="X70">
        <v>36.229410687793589</v>
      </c>
      <c r="Y70">
        <v>0</v>
      </c>
      <c r="Z70">
        <v>1.5940069719999999</v>
      </c>
      <c r="AA70">
        <v>3.4341575677449607</v>
      </c>
      <c r="AB70">
        <v>0</v>
      </c>
      <c r="AC70">
        <v>0</v>
      </c>
      <c r="AD70">
        <v>0</v>
      </c>
      <c r="AE70">
        <v>4.0284714038184681</v>
      </c>
      <c r="AF70">
        <v>0</v>
      </c>
      <c r="AG70">
        <v>0</v>
      </c>
      <c r="AH70">
        <v>5.0929053434987086</v>
      </c>
      <c r="AI70">
        <v>0</v>
      </c>
      <c r="AJ70">
        <v>0</v>
      </c>
      <c r="AK70">
        <v>16.865210268400318</v>
      </c>
      <c r="AL70">
        <v>3.1240466907917384</v>
      </c>
      <c r="AM70">
        <v>1.2708876191473168</v>
      </c>
      <c r="AN70">
        <v>0</v>
      </c>
      <c r="AO70">
        <v>0</v>
      </c>
      <c r="AP70">
        <v>0.12523511763976805</v>
      </c>
      <c r="AQ70">
        <v>0</v>
      </c>
      <c r="AR70">
        <v>7.8258517384057962</v>
      </c>
      <c r="AS70">
        <v>7.7977403627905053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565.89274198326007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85.650058892897079</v>
      </c>
      <c r="L71">
        <v>42.090303212098114</v>
      </c>
      <c r="M71">
        <v>0</v>
      </c>
      <c r="N71">
        <v>14.512849624331551</v>
      </c>
      <c r="O71">
        <v>48.746232813494593</v>
      </c>
      <c r="P71">
        <v>66.635090631753954</v>
      </c>
      <c r="Q71">
        <v>5.3297826887052349</v>
      </c>
      <c r="R71">
        <v>10.359553192040719</v>
      </c>
      <c r="S71">
        <v>6.4550870510894054</v>
      </c>
      <c r="T71">
        <v>0</v>
      </c>
      <c r="U71">
        <v>182.29779203383754</v>
      </c>
      <c r="V71">
        <v>5.0794722077922083</v>
      </c>
      <c r="W71">
        <v>11.348595863188535</v>
      </c>
      <c r="X71">
        <v>36.229410687793589</v>
      </c>
      <c r="Y71">
        <v>0</v>
      </c>
      <c r="Z71">
        <v>1.5940069719999999</v>
      </c>
      <c r="AA71">
        <v>4.8275944444444461</v>
      </c>
      <c r="AB71">
        <v>0</v>
      </c>
      <c r="AC71">
        <v>0</v>
      </c>
      <c r="AD71">
        <v>0</v>
      </c>
      <c r="AE71">
        <v>4.0284714038184681</v>
      </c>
      <c r="AF71">
        <v>0</v>
      </c>
      <c r="AG71">
        <v>0</v>
      </c>
      <c r="AH71">
        <v>5.0929053434987086</v>
      </c>
      <c r="AI71">
        <v>0</v>
      </c>
      <c r="AJ71">
        <v>0</v>
      </c>
      <c r="AK71">
        <v>16.865210268400318</v>
      </c>
      <c r="AL71">
        <v>0.56800858158347689</v>
      </c>
      <c r="AM71">
        <v>2.5743624671527048</v>
      </c>
      <c r="AN71">
        <v>0</v>
      </c>
      <c r="AO71">
        <v>0</v>
      </c>
      <c r="AP71">
        <v>0</v>
      </c>
      <c r="AQ71">
        <v>0</v>
      </c>
      <c r="AR71">
        <v>7.8258517384057962</v>
      </c>
      <c r="AS71">
        <v>7.7977403627905053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565.90838048111698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85.650058892897079</v>
      </c>
      <c r="L72">
        <v>42.090303212098114</v>
      </c>
      <c r="M72">
        <v>0</v>
      </c>
      <c r="N72">
        <v>14.512849624331551</v>
      </c>
      <c r="O72">
        <v>48.746232813494593</v>
      </c>
      <c r="P72">
        <v>66.635090631753954</v>
      </c>
      <c r="Q72">
        <v>5.3297826887052349</v>
      </c>
      <c r="R72">
        <v>10.359553192040719</v>
      </c>
      <c r="S72">
        <v>6.4550870510894054</v>
      </c>
      <c r="T72">
        <v>0</v>
      </c>
      <c r="U72">
        <v>182.29779203383754</v>
      </c>
      <c r="V72">
        <v>5.0794722077922083</v>
      </c>
      <c r="W72">
        <v>11.348595863188535</v>
      </c>
      <c r="X72">
        <v>36.229410687793589</v>
      </c>
      <c r="Y72">
        <v>0</v>
      </c>
      <c r="Z72">
        <v>1.5940069719999999</v>
      </c>
      <c r="AA72">
        <v>4.8275944444444461</v>
      </c>
      <c r="AB72">
        <v>0</v>
      </c>
      <c r="AC72">
        <v>0</v>
      </c>
      <c r="AD72">
        <v>0</v>
      </c>
      <c r="AE72">
        <v>4.0284714038184681</v>
      </c>
      <c r="AF72">
        <v>0</v>
      </c>
      <c r="AG72">
        <v>0</v>
      </c>
      <c r="AH72">
        <v>9.8385669985765283</v>
      </c>
      <c r="AI72">
        <v>0</v>
      </c>
      <c r="AJ72">
        <v>0</v>
      </c>
      <c r="AK72">
        <v>16.865210268400318</v>
      </c>
      <c r="AL72">
        <v>0.56800858158347689</v>
      </c>
      <c r="AM72">
        <v>2.5743624671527048</v>
      </c>
      <c r="AN72">
        <v>0</v>
      </c>
      <c r="AO72">
        <v>0</v>
      </c>
      <c r="AP72">
        <v>0</v>
      </c>
      <c r="AQ72">
        <v>0</v>
      </c>
      <c r="AR72">
        <v>7.8258517384057962</v>
      </c>
      <c r="AS72">
        <v>7.7977403627905053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570.65404213619479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92.38956775341596</v>
      </c>
      <c r="L73">
        <v>42.090303212098114</v>
      </c>
      <c r="M73">
        <v>0</v>
      </c>
      <c r="N73">
        <v>14.512849624331551</v>
      </c>
      <c r="O73">
        <v>48.746232813494593</v>
      </c>
      <c r="P73">
        <v>66.635090631753954</v>
      </c>
      <c r="Q73">
        <v>5.3297826887052349</v>
      </c>
      <c r="R73">
        <v>10.359553192040719</v>
      </c>
      <c r="S73">
        <v>6.4550870510894054</v>
      </c>
      <c r="T73">
        <v>0</v>
      </c>
      <c r="U73">
        <v>182.29779203383754</v>
      </c>
      <c r="V73">
        <v>5.0794722077922083</v>
      </c>
      <c r="W73">
        <v>11.348595863188535</v>
      </c>
      <c r="X73">
        <v>36.229410687793589</v>
      </c>
      <c r="Y73">
        <v>0</v>
      </c>
      <c r="Z73">
        <v>1.5940069719999999</v>
      </c>
      <c r="AA73">
        <v>6.8683151354899215</v>
      </c>
      <c r="AB73">
        <v>0</v>
      </c>
      <c r="AC73">
        <v>2.3654251241852844</v>
      </c>
      <c r="AD73">
        <v>0</v>
      </c>
      <c r="AE73">
        <v>4.0284714038184681</v>
      </c>
      <c r="AF73">
        <v>0</v>
      </c>
      <c r="AG73">
        <v>0</v>
      </c>
      <c r="AH73">
        <v>9.8385669985765283</v>
      </c>
      <c r="AI73">
        <v>0</v>
      </c>
      <c r="AJ73">
        <v>0</v>
      </c>
      <c r="AK73">
        <v>16.865210268400318</v>
      </c>
      <c r="AL73">
        <v>0.56800858158347689</v>
      </c>
      <c r="AM73">
        <v>2.5743624671527048</v>
      </c>
      <c r="AN73">
        <v>0</v>
      </c>
      <c r="AO73">
        <v>0</v>
      </c>
      <c r="AP73">
        <v>0</v>
      </c>
      <c r="AQ73">
        <v>0</v>
      </c>
      <c r="AR73">
        <v>7.8258517384057962</v>
      </c>
      <c r="AS73">
        <v>7.7977403627905053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581.79969681194439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140.50939164299885</v>
      </c>
      <c r="L74">
        <v>42.090303212098114</v>
      </c>
      <c r="M74">
        <v>0</v>
      </c>
      <c r="N74">
        <v>14.512849624331551</v>
      </c>
      <c r="O74">
        <v>48.746232813494593</v>
      </c>
      <c r="P74">
        <v>66.635090631753954</v>
      </c>
      <c r="Q74">
        <v>5.3297826887052349</v>
      </c>
      <c r="R74">
        <v>10.359553192040719</v>
      </c>
      <c r="S74">
        <v>6.4550870510894054</v>
      </c>
      <c r="T74">
        <v>0</v>
      </c>
      <c r="U74">
        <v>182.29779203383754</v>
      </c>
      <c r="V74">
        <v>5.0794722077922083</v>
      </c>
      <c r="W74">
        <v>11.348595863188535</v>
      </c>
      <c r="X74">
        <v>36.229410687793589</v>
      </c>
      <c r="Y74">
        <v>0</v>
      </c>
      <c r="Z74">
        <v>1.5940069719999999</v>
      </c>
      <c r="AA74">
        <v>6.8683151354899215</v>
      </c>
      <c r="AB74">
        <v>0.81467152157326028</v>
      </c>
      <c r="AC74">
        <v>2.3654251241852844</v>
      </c>
      <c r="AD74">
        <v>0</v>
      </c>
      <c r="AE74">
        <v>4.0284714038184681</v>
      </c>
      <c r="AF74">
        <v>0</v>
      </c>
      <c r="AG74">
        <v>0</v>
      </c>
      <c r="AH74">
        <v>13.889741708538295</v>
      </c>
      <c r="AI74">
        <v>0</v>
      </c>
      <c r="AJ74">
        <v>0</v>
      </c>
      <c r="AK74">
        <v>16.865210268400318</v>
      </c>
      <c r="AL74">
        <v>0.56800858158347689</v>
      </c>
      <c r="AM74">
        <v>3.8634987550977553</v>
      </c>
      <c r="AN74">
        <v>0</v>
      </c>
      <c r="AO74">
        <v>0</v>
      </c>
      <c r="AP74">
        <v>0</v>
      </c>
      <c r="AQ74">
        <v>0</v>
      </c>
      <c r="AR74">
        <v>7.8258517384057962</v>
      </c>
      <c r="AS74">
        <v>7.7977403627905053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636.07450322100749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107.78922685396672</v>
      </c>
      <c r="L75">
        <v>42.090303212098114</v>
      </c>
      <c r="M75">
        <v>0</v>
      </c>
      <c r="N75">
        <v>14.512849624331551</v>
      </c>
      <c r="O75">
        <v>48.746232813494593</v>
      </c>
      <c r="P75">
        <v>66.635090631753954</v>
      </c>
      <c r="Q75">
        <v>5.3297826887052349</v>
      </c>
      <c r="R75">
        <v>10.359553192040719</v>
      </c>
      <c r="S75">
        <v>6.4550870510894054</v>
      </c>
      <c r="T75">
        <v>0</v>
      </c>
      <c r="U75">
        <v>182.29779203383754</v>
      </c>
      <c r="V75">
        <v>5.0794722077922083</v>
      </c>
      <c r="W75">
        <v>11.348595863188535</v>
      </c>
      <c r="X75">
        <v>36.229410687793589</v>
      </c>
      <c r="Y75">
        <v>0</v>
      </c>
      <c r="Z75">
        <v>1.5940069719999999</v>
      </c>
      <c r="AA75">
        <v>8.4965662222222242</v>
      </c>
      <c r="AB75">
        <v>3.2195821826912181</v>
      </c>
      <c r="AC75">
        <v>2.3654251241852844</v>
      </c>
      <c r="AD75">
        <v>1.9453833236854465</v>
      </c>
      <c r="AE75">
        <v>4.0284714038184681</v>
      </c>
      <c r="AF75">
        <v>0</v>
      </c>
      <c r="AG75">
        <v>0</v>
      </c>
      <c r="AH75">
        <v>20.834612670738871</v>
      </c>
      <c r="AI75">
        <v>0</v>
      </c>
      <c r="AJ75">
        <v>0</v>
      </c>
      <c r="AK75">
        <v>16.865210268400318</v>
      </c>
      <c r="AL75">
        <v>0.56800858158347689</v>
      </c>
      <c r="AM75">
        <v>3.8634987550977553</v>
      </c>
      <c r="AN75">
        <v>0</v>
      </c>
      <c r="AO75">
        <v>0</v>
      </c>
      <c r="AP75">
        <v>9.3926211251035646E-2</v>
      </c>
      <c r="AQ75">
        <v>0</v>
      </c>
      <c r="AR75">
        <v>7.8258517384057962</v>
      </c>
      <c r="AS75">
        <v>7.7977403627905053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616.37168067696268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158.01767009721954</v>
      </c>
      <c r="L76">
        <v>42.090303212098114</v>
      </c>
      <c r="M76">
        <v>0</v>
      </c>
      <c r="N76">
        <v>14.512849624331551</v>
      </c>
      <c r="O76">
        <v>48.746232813494593</v>
      </c>
      <c r="P76">
        <v>66.635090631753954</v>
      </c>
      <c r="Q76">
        <v>5.3297826887052349</v>
      </c>
      <c r="R76">
        <v>10.359553192040719</v>
      </c>
      <c r="S76">
        <v>6.4550870510894054</v>
      </c>
      <c r="T76">
        <v>0</v>
      </c>
      <c r="U76">
        <v>182.29779203383754</v>
      </c>
      <c r="V76">
        <v>5.0794722077922083</v>
      </c>
      <c r="W76">
        <v>11.348595863188535</v>
      </c>
      <c r="X76">
        <v>36.229410687793589</v>
      </c>
      <c r="Y76">
        <v>0</v>
      </c>
      <c r="Z76">
        <v>1.5940069719999999</v>
      </c>
      <c r="AA76">
        <v>10.302472703234885</v>
      </c>
      <c r="AB76">
        <v>6.4391643653824362</v>
      </c>
      <c r="AC76">
        <v>4.7308504602767609</v>
      </c>
      <c r="AD76">
        <v>4.4558158118808171</v>
      </c>
      <c r="AE76">
        <v>8.056942595427504</v>
      </c>
      <c r="AF76">
        <v>0</v>
      </c>
      <c r="AG76">
        <v>0</v>
      </c>
      <c r="AH76">
        <v>22.871774808138358</v>
      </c>
      <c r="AI76">
        <v>0</v>
      </c>
      <c r="AJ76">
        <v>0</v>
      </c>
      <c r="AK76">
        <v>16.865210268400318</v>
      </c>
      <c r="AL76">
        <v>3.1240466907917384</v>
      </c>
      <c r="AM76">
        <v>3.8634987550977553</v>
      </c>
      <c r="AN76">
        <v>0</v>
      </c>
      <c r="AO76">
        <v>0</v>
      </c>
      <c r="AP76">
        <v>9.3926211251035646E-2</v>
      </c>
      <c r="AQ76">
        <v>0</v>
      </c>
      <c r="AR76">
        <v>7.8258517384057962</v>
      </c>
      <c r="AS76">
        <v>7.7977403627905053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685.12314184642298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163.67037228607006</v>
      </c>
      <c r="L77">
        <v>42.090303212098114</v>
      </c>
      <c r="M77">
        <v>0</v>
      </c>
      <c r="N77">
        <v>14.512849624331551</v>
      </c>
      <c r="O77">
        <v>48.746232813494593</v>
      </c>
      <c r="P77">
        <v>66.635090631753954</v>
      </c>
      <c r="Q77">
        <v>5.3297826887052349</v>
      </c>
      <c r="R77">
        <v>10.359553192040719</v>
      </c>
      <c r="S77">
        <v>6.4550870510894054</v>
      </c>
      <c r="T77">
        <v>0</v>
      </c>
      <c r="U77">
        <v>182.29779203383754</v>
      </c>
      <c r="V77">
        <v>5.0794722077922083</v>
      </c>
      <c r="W77">
        <v>11.348595863188535</v>
      </c>
      <c r="X77">
        <v>36.229410687793589</v>
      </c>
      <c r="Y77">
        <v>0</v>
      </c>
      <c r="Z77">
        <v>4.7820209160000005</v>
      </c>
      <c r="AA77">
        <v>10.302472703234885</v>
      </c>
      <c r="AB77">
        <v>9.6587463411429422</v>
      </c>
      <c r="AC77">
        <v>7.1034341994578485</v>
      </c>
      <c r="AD77">
        <v>6.6837236112284897</v>
      </c>
      <c r="AE77">
        <v>12.085413787036538</v>
      </c>
      <c r="AF77">
        <v>0</v>
      </c>
      <c r="AG77">
        <v>0</v>
      </c>
      <c r="AH77">
        <v>28.589718402241516</v>
      </c>
      <c r="AI77">
        <v>0</v>
      </c>
      <c r="AJ77">
        <v>0</v>
      </c>
      <c r="AK77">
        <v>16.865210268400318</v>
      </c>
      <c r="AL77">
        <v>19.40032960189329</v>
      </c>
      <c r="AM77">
        <v>4.1059449277848232</v>
      </c>
      <c r="AN77">
        <v>0</v>
      </c>
      <c r="AO77">
        <v>0</v>
      </c>
      <c r="AP77">
        <v>1.4715119973733226</v>
      </c>
      <c r="AQ77">
        <v>0</v>
      </c>
      <c r="AR77">
        <v>7.8258517384057962</v>
      </c>
      <c r="AS77">
        <v>8.0239906869251598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729.65291147332027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163.67037228607006</v>
      </c>
      <c r="L78">
        <v>42.090303212098114</v>
      </c>
      <c r="M78">
        <v>0</v>
      </c>
      <c r="N78">
        <v>14.512849624331551</v>
      </c>
      <c r="O78">
        <v>48.746232813494593</v>
      </c>
      <c r="P78">
        <v>66.635090631753954</v>
      </c>
      <c r="Q78">
        <v>5.3297826887052349</v>
      </c>
      <c r="R78">
        <v>10.359553192040719</v>
      </c>
      <c r="S78">
        <v>6.4550870510894054</v>
      </c>
      <c r="T78">
        <v>0</v>
      </c>
      <c r="U78">
        <v>182.29779203383754</v>
      </c>
      <c r="V78">
        <v>5.0794722077922083</v>
      </c>
      <c r="W78">
        <v>11.348595863188535</v>
      </c>
      <c r="X78">
        <v>36.229410687793589</v>
      </c>
      <c r="Y78">
        <v>0</v>
      </c>
      <c r="Z78">
        <v>4.7820209160000005</v>
      </c>
      <c r="AA78">
        <v>10.302472703234885</v>
      </c>
      <c r="AB78">
        <v>9.6587463411429422</v>
      </c>
      <c r="AC78">
        <v>7.1034341994578485</v>
      </c>
      <c r="AD78">
        <v>8.9322961181180975</v>
      </c>
      <c r="AE78">
        <v>12.085413787036538</v>
      </c>
      <c r="AF78">
        <v>0</v>
      </c>
      <c r="AG78">
        <v>0</v>
      </c>
      <c r="AH78">
        <v>28.589718402241516</v>
      </c>
      <c r="AI78">
        <v>0.77785995214147574</v>
      </c>
      <c r="AJ78">
        <v>0</v>
      </c>
      <c r="AK78">
        <v>16.865210268400318</v>
      </c>
      <c r="AL78">
        <v>19.40032960189329</v>
      </c>
      <c r="AM78">
        <v>4.1059449277848232</v>
      </c>
      <c r="AN78">
        <v>0</v>
      </c>
      <c r="AO78">
        <v>0</v>
      </c>
      <c r="AP78">
        <v>1.4715119973733226</v>
      </c>
      <c r="AQ78">
        <v>0</v>
      </c>
      <c r="AR78">
        <v>7.8258517384057962</v>
      </c>
      <c r="AS78">
        <v>8.0239906869251598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732.67934393235134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157.95035927527812</v>
      </c>
      <c r="L79">
        <v>42.090303212098114</v>
      </c>
      <c r="M79">
        <v>0</v>
      </c>
      <c r="N79">
        <v>14.512849624331551</v>
      </c>
      <c r="O79">
        <v>48.746232813494593</v>
      </c>
      <c r="P79">
        <v>66.635090631753954</v>
      </c>
      <c r="Q79">
        <v>5.3297826887052349</v>
      </c>
      <c r="R79">
        <v>10.359553192040719</v>
      </c>
      <c r="S79">
        <v>6.4550870510894054</v>
      </c>
      <c r="T79">
        <v>0</v>
      </c>
      <c r="U79">
        <v>182.29779203383754</v>
      </c>
      <c r="V79">
        <v>5.0794722077922083</v>
      </c>
      <c r="W79">
        <v>11.348595863188535</v>
      </c>
      <c r="X79">
        <v>36.229410687793589</v>
      </c>
      <c r="Y79">
        <v>0</v>
      </c>
      <c r="Z79">
        <v>4.7820209160000005</v>
      </c>
      <c r="AA79">
        <v>10.302472703234885</v>
      </c>
      <c r="AB79">
        <v>9.6587463411429422</v>
      </c>
      <c r="AC79">
        <v>7.1034341994578485</v>
      </c>
      <c r="AD79">
        <v>8.9322961181180975</v>
      </c>
      <c r="AE79">
        <v>12.085413787036538</v>
      </c>
      <c r="AF79">
        <v>0</v>
      </c>
      <c r="AG79">
        <v>0</v>
      </c>
      <c r="AH79">
        <v>28.589718402241516</v>
      </c>
      <c r="AI79">
        <v>3.996332560181997</v>
      </c>
      <c r="AJ79">
        <v>0</v>
      </c>
      <c r="AK79">
        <v>16.865210268400318</v>
      </c>
      <c r="AL79">
        <v>19.40032960189329</v>
      </c>
      <c r="AM79">
        <v>4.1059449277848232</v>
      </c>
      <c r="AN79">
        <v>0</v>
      </c>
      <c r="AO79">
        <v>0</v>
      </c>
      <c r="AP79">
        <v>1.4402030909845902</v>
      </c>
      <c r="AQ79">
        <v>0</v>
      </c>
      <c r="AR79">
        <v>7.8258517384057962</v>
      </c>
      <c r="AS79">
        <v>8.0239906869251598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730.14649462321108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157.95035927527812</v>
      </c>
      <c r="L80">
        <v>42.090303212098114</v>
      </c>
      <c r="M80">
        <v>0</v>
      </c>
      <c r="N80">
        <v>14.512849624331551</v>
      </c>
      <c r="O80">
        <v>48.746232813494593</v>
      </c>
      <c r="P80">
        <v>66.635090631753954</v>
      </c>
      <c r="Q80">
        <v>5.3297826887052349</v>
      </c>
      <c r="R80">
        <v>10.359553192040719</v>
      </c>
      <c r="S80">
        <v>6.4550870510894054</v>
      </c>
      <c r="T80">
        <v>0</v>
      </c>
      <c r="U80">
        <v>182.29779203383754</v>
      </c>
      <c r="V80">
        <v>5.0794722077922083</v>
      </c>
      <c r="W80">
        <v>11.348595863188535</v>
      </c>
      <c r="X80">
        <v>36.229410687793589</v>
      </c>
      <c r="Y80">
        <v>0</v>
      </c>
      <c r="Z80">
        <v>4.7820209160000005</v>
      </c>
      <c r="AA80">
        <v>10.302472703234885</v>
      </c>
      <c r="AB80">
        <v>9.6587463411429422</v>
      </c>
      <c r="AC80">
        <v>7.1034341994578485</v>
      </c>
      <c r="AD80">
        <v>8.9322961181180975</v>
      </c>
      <c r="AE80">
        <v>12.085413787036538</v>
      </c>
      <c r="AF80">
        <v>0</v>
      </c>
      <c r="AG80">
        <v>0</v>
      </c>
      <c r="AH80">
        <v>28.589718402241516</v>
      </c>
      <c r="AI80">
        <v>3.996332560181997</v>
      </c>
      <c r="AJ80">
        <v>0</v>
      </c>
      <c r="AK80">
        <v>16.865210268400318</v>
      </c>
      <c r="AL80">
        <v>19.40032960189329</v>
      </c>
      <c r="AM80">
        <v>4.1059449277848232</v>
      </c>
      <c r="AN80">
        <v>0</v>
      </c>
      <c r="AO80">
        <v>0</v>
      </c>
      <c r="AP80">
        <v>1.4402030909845902</v>
      </c>
      <c r="AQ80">
        <v>0</v>
      </c>
      <c r="AR80">
        <v>7.8258517384057962</v>
      </c>
      <c r="AS80">
        <v>8.0239906869251598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730.14649462321108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157.95035927527812</v>
      </c>
      <c r="L81">
        <v>42.090303212098114</v>
      </c>
      <c r="M81">
        <v>0</v>
      </c>
      <c r="N81">
        <v>14.512849624331551</v>
      </c>
      <c r="O81">
        <v>48.746232813494593</v>
      </c>
      <c r="P81">
        <v>66.635090631753954</v>
      </c>
      <c r="Q81">
        <v>5.3297826887052349</v>
      </c>
      <c r="R81">
        <v>10.359553192040719</v>
      </c>
      <c r="S81">
        <v>6.4550870510894054</v>
      </c>
      <c r="T81">
        <v>0</v>
      </c>
      <c r="U81">
        <v>182.29779203383754</v>
      </c>
      <c r="V81">
        <v>5.0794722077922083</v>
      </c>
      <c r="W81">
        <v>11.348595863188535</v>
      </c>
      <c r="X81">
        <v>36.229410687793589</v>
      </c>
      <c r="Y81">
        <v>0</v>
      </c>
      <c r="Z81">
        <v>4.7820209160000005</v>
      </c>
      <c r="AA81">
        <v>10.302472703234885</v>
      </c>
      <c r="AB81">
        <v>9.6587463411429422</v>
      </c>
      <c r="AC81">
        <v>7.1034341994578485</v>
      </c>
      <c r="AD81">
        <v>8.9322961181180975</v>
      </c>
      <c r="AE81">
        <v>12.085413787036538</v>
      </c>
      <c r="AF81">
        <v>0</v>
      </c>
      <c r="AG81">
        <v>0</v>
      </c>
      <c r="AH81">
        <v>28.589718402241516</v>
      </c>
      <c r="AI81">
        <v>3.996332560181997</v>
      </c>
      <c r="AJ81">
        <v>0</v>
      </c>
      <c r="AK81">
        <v>16.865210268400318</v>
      </c>
      <c r="AL81">
        <v>3.6920550184165237</v>
      </c>
      <c r="AM81">
        <v>4.1059449277848232</v>
      </c>
      <c r="AN81">
        <v>0</v>
      </c>
      <c r="AO81">
        <v>0</v>
      </c>
      <c r="AP81">
        <v>1.4402030909845902</v>
      </c>
      <c r="AQ81">
        <v>0</v>
      </c>
      <c r="AR81">
        <v>7.8258517384057962</v>
      </c>
      <c r="AS81">
        <v>8.0239906869251598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714.43822003973435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157.95035927527812</v>
      </c>
      <c r="L82">
        <v>42.090303212098114</v>
      </c>
      <c r="M82">
        <v>0</v>
      </c>
      <c r="N82">
        <v>14.512849624331551</v>
      </c>
      <c r="O82">
        <v>48.746232813494593</v>
      </c>
      <c r="P82">
        <v>66.635090631753954</v>
      </c>
      <c r="Q82">
        <v>5.3297826887052349</v>
      </c>
      <c r="R82">
        <v>10.359553192040719</v>
      </c>
      <c r="S82">
        <v>6.4550870510894054</v>
      </c>
      <c r="T82">
        <v>0</v>
      </c>
      <c r="U82">
        <v>182.29779203383754</v>
      </c>
      <c r="V82">
        <v>5.0794722077922083</v>
      </c>
      <c r="W82">
        <v>11.348595863188535</v>
      </c>
      <c r="X82">
        <v>36.229410687793589</v>
      </c>
      <c r="Y82">
        <v>0</v>
      </c>
      <c r="Z82">
        <v>4.7820209160000005</v>
      </c>
      <c r="AA82">
        <v>10.302472703234885</v>
      </c>
      <c r="AB82">
        <v>9.6587463411429422</v>
      </c>
      <c r="AC82">
        <v>7.1034341994578485</v>
      </c>
      <c r="AD82">
        <v>6.6992221951813109</v>
      </c>
      <c r="AE82">
        <v>12.085413787036538</v>
      </c>
      <c r="AF82">
        <v>0</v>
      </c>
      <c r="AG82">
        <v>0</v>
      </c>
      <c r="AH82">
        <v>28.589718402241516</v>
      </c>
      <c r="AI82">
        <v>3.996332560181997</v>
      </c>
      <c r="AJ82">
        <v>0</v>
      </c>
      <c r="AK82">
        <v>16.865210268400318</v>
      </c>
      <c r="AL82">
        <v>3.1240466907917384</v>
      </c>
      <c r="AM82">
        <v>4.1059449277848232</v>
      </c>
      <c r="AN82">
        <v>0</v>
      </c>
      <c r="AO82">
        <v>0</v>
      </c>
      <c r="AP82">
        <v>1.4402030909845902</v>
      </c>
      <c r="AQ82">
        <v>0</v>
      </c>
      <c r="AR82">
        <v>7.8258517384057962</v>
      </c>
      <c r="AS82">
        <v>8.0239906869251598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711.6371377891727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157.95035927527812</v>
      </c>
      <c r="L83">
        <v>42.090303212098114</v>
      </c>
      <c r="M83">
        <v>0</v>
      </c>
      <c r="N83">
        <v>14.512849624331551</v>
      </c>
      <c r="O83">
        <v>48.746232813494593</v>
      </c>
      <c r="P83">
        <v>66.635090631753954</v>
      </c>
      <c r="Q83">
        <v>5.3297826887052349</v>
      </c>
      <c r="R83">
        <v>10.359553192040719</v>
      </c>
      <c r="S83">
        <v>6.4550870510894054</v>
      </c>
      <c r="T83">
        <v>0</v>
      </c>
      <c r="U83">
        <v>182.29779203383754</v>
      </c>
      <c r="V83">
        <v>5.0794722077922083</v>
      </c>
      <c r="W83">
        <v>11.348595863188535</v>
      </c>
      <c r="X83">
        <v>36.229410687793589</v>
      </c>
      <c r="Y83">
        <v>0</v>
      </c>
      <c r="Z83">
        <v>4.7820209160000005</v>
      </c>
      <c r="AA83">
        <v>10.302472703234885</v>
      </c>
      <c r="AB83">
        <v>9.6587463411429422</v>
      </c>
      <c r="AC83">
        <v>7.1034341994578485</v>
      </c>
      <c r="AD83">
        <v>6.6992221951813109</v>
      </c>
      <c r="AE83">
        <v>12.085413787036538</v>
      </c>
      <c r="AF83">
        <v>0</v>
      </c>
      <c r="AG83">
        <v>0</v>
      </c>
      <c r="AH83">
        <v>22.871774808138358</v>
      </c>
      <c r="AI83">
        <v>3.996332560181997</v>
      </c>
      <c r="AJ83">
        <v>0</v>
      </c>
      <c r="AK83">
        <v>16.865210268400318</v>
      </c>
      <c r="AL83">
        <v>3.1240466907917384</v>
      </c>
      <c r="AM83">
        <v>4.1059449277848232</v>
      </c>
      <c r="AN83">
        <v>0</v>
      </c>
      <c r="AO83">
        <v>0</v>
      </c>
      <c r="AP83">
        <v>1.4402030909845902</v>
      </c>
      <c r="AQ83">
        <v>0</v>
      </c>
      <c r="AR83">
        <v>7.8258517384057962</v>
      </c>
      <c r="AS83">
        <v>8.0239906869251598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705.91919419506962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157.95035927527812</v>
      </c>
      <c r="L84">
        <v>42.090303212098114</v>
      </c>
      <c r="M84">
        <v>0</v>
      </c>
      <c r="N84">
        <v>14.512849624331551</v>
      </c>
      <c r="O84">
        <v>48.746232813494593</v>
      </c>
      <c r="P84">
        <v>66.635090631753954</v>
      </c>
      <c r="Q84">
        <v>5.3297826887052349</v>
      </c>
      <c r="R84">
        <v>10.359553192040719</v>
      </c>
      <c r="S84">
        <v>6.4550870510894054</v>
      </c>
      <c r="T84">
        <v>0</v>
      </c>
      <c r="U84">
        <v>182.29779203383754</v>
      </c>
      <c r="V84">
        <v>5.0794722077922083</v>
      </c>
      <c r="W84">
        <v>11.348595863188535</v>
      </c>
      <c r="X84">
        <v>36.229410687793589</v>
      </c>
      <c r="Y84">
        <v>0</v>
      </c>
      <c r="Z84">
        <v>4.7820209160000005</v>
      </c>
      <c r="AA84">
        <v>10.302472703234885</v>
      </c>
      <c r="AB84">
        <v>9.6587463411429422</v>
      </c>
      <c r="AC84">
        <v>7.1034341994578485</v>
      </c>
      <c r="AD84">
        <v>6.6992221951813109</v>
      </c>
      <c r="AE84">
        <v>12.085413787036538</v>
      </c>
      <c r="AF84">
        <v>0</v>
      </c>
      <c r="AG84">
        <v>0</v>
      </c>
      <c r="AH84">
        <v>18.519655755292966</v>
      </c>
      <c r="AI84">
        <v>3.996332560181997</v>
      </c>
      <c r="AJ84">
        <v>0</v>
      </c>
      <c r="AK84">
        <v>16.865210268400318</v>
      </c>
      <c r="AL84">
        <v>3.1240466907917384</v>
      </c>
      <c r="AM84">
        <v>4.1059449277848232</v>
      </c>
      <c r="AN84">
        <v>0</v>
      </c>
      <c r="AO84">
        <v>0</v>
      </c>
      <c r="AP84">
        <v>1.4402030909845902</v>
      </c>
      <c r="AQ84">
        <v>0</v>
      </c>
      <c r="AR84">
        <v>7.8258517384057962</v>
      </c>
      <c r="AS84">
        <v>8.0239906869251598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701.56707514222421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157.95035927527812</v>
      </c>
      <c r="L85">
        <v>42.090303212098114</v>
      </c>
      <c r="M85">
        <v>0</v>
      </c>
      <c r="N85">
        <v>14.512849624331551</v>
      </c>
      <c r="O85">
        <v>48.746232813494593</v>
      </c>
      <c r="P85">
        <v>66.635090631753954</v>
      </c>
      <c r="Q85">
        <v>5.3297826887052349</v>
      </c>
      <c r="R85">
        <v>10.359553192040719</v>
      </c>
      <c r="S85">
        <v>6.4550870510894054</v>
      </c>
      <c r="T85">
        <v>0</v>
      </c>
      <c r="U85">
        <v>182.29779203383754</v>
      </c>
      <c r="V85">
        <v>5.0794722077922083</v>
      </c>
      <c r="W85">
        <v>11.348595863188535</v>
      </c>
      <c r="X85">
        <v>36.229410687793589</v>
      </c>
      <c r="Y85">
        <v>0</v>
      </c>
      <c r="Z85">
        <v>1.5940069719999999</v>
      </c>
      <c r="AA85">
        <v>6.8683151354899215</v>
      </c>
      <c r="AB85">
        <v>6.4391643653824362</v>
      </c>
      <c r="AC85">
        <v>2.8011614706840162</v>
      </c>
      <c r="AD85">
        <v>3.8746223246176172</v>
      </c>
      <c r="AE85">
        <v>4.0284714038184681</v>
      </c>
      <c r="AF85">
        <v>0</v>
      </c>
      <c r="AG85">
        <v>0</v>
      </c>
      <c r="AH85">
        <v>18.519655755292966</v>
      </c>
      <c r="AI85">
        <v>0.77785995214147574</v>
      </c>
      <c r="AJ85">
        <v>0</v>
      </c>
      <c r="AK85">
        <v>16.865210268400318</v>
      </c>
      <c r="AL85">
        <v>3.1240466907917384</v>
      </c>
      <c r="AM85">
        <v>3.8634987550977553</v>
      </c>
      <c r="AN85">
        <v>0</v>
      </c>
      <c r="AO85">
        <v>0</v>
      </c>
      <c r="AP85">
        <v>0</v>
      </c>
      <c r="AQ85">
        <v>0</v>
      </c>
      <c r="AR85">
        <v>7.8258517384057962</v>
      </c>
      <c r="AS85">
        <v>7.7977403627905053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671.41413447631658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157.95035927527812</v>
      </c>
      <c r="L86">
        <v>42.090303212098114</v>
      </c>
      <c r="M86">
        <v>0</v>
      </c>
      <c r="N86">
        <v>14.512849624331551</v>
      </c>
      <c r="O86">
        <v>48.746232813494593</v>
      </c>
      <c r="P86">
        <v>66.635090631753954</v>
      </c>
      <c r="Q86">
        <v>5.3297826887052349</v>
      </c>
      <c r="R86">
        <v>10.359553192040719</v>
      </c>
      <c r="S86">
        <v>6.4550870510894054</v>
      </c>
      <c r="T86">
        <v>0</v>
      </c>
      <c r="U86">
        <v>182.29779203383754</v>
      </c>
      <c r="V86">
        <v>5.0794722077922083</v>
      </c>
      <c r="W86">
        <v>11.348595863188535</v>
      </c>
      <c r="X86">
        <v>36.229410687793589</v>
      </c>
      <c r="Y86">
        <v>0</v>
      </c>
      <c r="Z86">
        <v>1.5940069719999999</v>
      </c>
      <c r="AA86">
        <v>6.8683151354899215</v>
      </c>
      <c r="AB86">
        <v>6.4391643653824362</v>
      </c>
      <c r="AC86">
        <v>2.8011614706840162</v>
      </c>
      <c r="AD86">
        <v>1.9373112689015457</v>
      </c>
      <c r="AE86">
        <v>4.0284714038184681</v>
      </c>
      <c r="AF86">
        <v>0</v>
      </c>
      <c r="AG86">
        <v>0</v>
      </c>
      <c r="AH86">
        <v>18.519655755292966</v>
      </c>
      <c r="AI86">
        <v>0</v>
      </c>
      <c r="AJ86">
        <v>0</v>
      </c>
      <c r="AK86">
        <v>16.865210268400318</v>
      </c>
      <c r="AL86">
        <v>3.1240466907917384</v>
      </c>
      <c r="AM86">
        <v>3.8634987550977553</v>
      </c>
      <c r="AN86">
        <v>0</v>
      </c>
      <c r="AO86">
        <v>0</v>
      </c>
      <c r="AP86">
        <v>0</v>
      </c>
      <c r="AQ86">
        <v>0</v>
      </c>
      <c r="AR86">
        <v>7.8258517384057962</v>
      </c>
      <c r="AS86">
        <v>7.7977403627905053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668.69896346845906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157.95035927527812</v>
      </c>
      <c r="L87">
        <v>42.090303212098114</v>
      </c>
      <c r="M87">
        <v>0</v>
      </c>
      <c r="N87">
        <v>14.512849624331551</v>
      </c>
      <c r="O87">
        <v>48.746232813494593</v>
      </c>
      <c r="P87">
        <v>66.635090631753954</v>
      </c>
      <c r="Q87">
        <v>5.3297826887052349</v>
      </c>
      <c r="R87">
        <v>10.359553192040719</v>
      </c>
      <c r="S87">
        <v>6.4550870510894054</v>
      </c>
      <c r="T87">
        <v>0</v>
      </c>
      <c r="U87">
        <v>182.29779203383754</v>
      </c>
      <c r="V87">
        <v>5.0794722077922083</v>
      </c>
      <c r="W87">
        <v>11.348595863188535</v>
      </c>
      <c r="X87">
        <v>36.229410687793589</v>
      </c>
      <c r="Y87">
        <v>0</v>
      </c>
      <c r="Z87">
        <v>1.5940069719999999</v>
      </c>
      <c r="AA87">
        <v>4.8275944444444461</v>
      </c>
      <c r="AB87">
        <v>6.4391643653824362</v>
      </c>
      <c r="AC87">
        <v>2.8011614706840162</v>
      </c>
      <c r="AD87">
        <v>0</v>
      </c>
      <c r="AE87">
        <v>4.0284714038184681</v>
      </c>
      <c r="AF87">
        <v>0</v>
      </c>
      <c r="AG87">
        <v>0</v>
      </c>
      <c r="AH87">
        <v>18.519655755292966</v>
      </c>
      <c r="AI87">
        <v>0</v>
      </c>
      <c r="AJ87">
        <v>0</v>
      </c>
      <c r="AK87">
        <v>16.865210268400318</v>
      </c>
      <c r="AL87">
        <v>3.1240466907917384</v>
      </c>
      <c r="AM87">
        <v>3.8634987550977553</v>
      </c>
      <c r="AN87">
        <v>0</v>
      </c>
      <c r="AO87">
        <v>0</v>
      </c>
      <c r="AP87">
        <v>0</v>
      </c>
      <c r="AQ87">
        <v>0</v>
      </c>
      <c r="AR87">
        <v>7.8258517384057962</v>
      </c>
      <c r="AS87">
        <v>7.7977403627905053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664.72093150851208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157.95035927527812</v>
      </c>
      <c r="L88">
        <v>42.090303212098114</v>
      </c>
      <c r="M88">
        <v>0</v>
      </c>
      <c r="N88">
        <v>14.512849624331551</v>
      </c>
      <c r="O88">
        <v>48.746232813494593</v>
      </c>
      <c r="P88">
        <v>66.635090631753954</v>
      </c>
      <c r="Q88">
        <v>5.3297826887052349</v>
      </c>
      <c r="R88">
        <v>10.359553192040719</v>
      </c>
      <c r="S88">
        <v>6.4550870510894054</v>
      </c>
      <c r="T88">
        <v>0</v>
      </c>
      <c r="U88">
        <v>182.29779203383754</v>
      </c>
      <c r="V88">
        <v>5.0794722077922083</v>
      </c>
      <c r="W88">
        <v>11.348595863188535</v>
      </c>
      <c r="X88">
        <v>36.229410687793589</v>
      </c>
      <c r="Y88">
        <v>0</v>
      </c>
      <c r="Z88">
        <v>1.5940069719999999</v>
      </c>
      <c r="AA88">
        <v>6.7713771894045962</v>
      </c>
      <c r="AB88">
        <v>6.4391643653824362</v>
      </c>
      <c r="AC88">
        <v>2.8011614706840162</v>
      </c>
      <c r="AD88">
        <v>0</v>
      </c>
      <c r="AE88">
        <v>4.0284714038184681</v>
      </c>
      <c r="AF88">
        <v>0</v>
      </c>
      <c r="AG88">
        <v>0</v>
      </c>
      <c r="AH88">
        <v>18.519655755292966</v>
      </c>
      <c r="AI88">
        <v>0</v>
      </c>
      <c r="AJ88">
        <v>0</v>
      </c>
      <c r="AK88">
        <v>16.865210268400318</v>
      </c>
      <c r="AL88">
        <v>3.1240466907917384</v>
      </c>
      <c r="AM88">
        <v>3.8634987550977553</v>
      </c>
      <c r="AN88">
        <v>0</v>
      </c>
      <c r="AO88">
        <v>0</v>
      </c>
      <c r="AP88">
        <v>0</v>
      </c>
      <c r="AQ88">
        <v>0</v>
      </c>
      <c r="AR88">
        <v>7.8258517384057962</v>
      </c>
      <c r="AS88">
        <v>7.7977403627905053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666.6647142534722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157.95035927527812</v>
      </c>
      <c r="L89">
        <v>42.090303212098114</v>
      </c>
      <c r="M89">
        <v>0</v>
      </c>
      <c r="N89">
        <v>14.512849624331551</v>
      </c>
      <c r="O89">
        <v>48.746232813494593</v>
      </c>
      <c r="P89">
        <v>66.635090631753954</v>
      </c>
      <c r="Q89">
        <v>5.3297826887052349</v>
      </c>
      <c r="R89">
        <v>10.359553192040719</v>
      </c>
      <c r="S89">
        <v>6.4550870510894054</v>
      </c>
      <c r="T89">
        <v>0</v>
      </c>
      <c r="U89">
        <v>182.29779203383754</v>
      </c>
      <c r="V89">
        <v>5.0794722077922083</v>
      </c>
      <c r="W89">
        <v>11.348595863188535</v>
      </c>
      <c r="X89">
        <v>36.229410687793589</v>
      </c>
      <c r="Y89">
        <v>0</v>
      </c>
      <c r="Z89">
        <v>1.5940069719999999</v>
      </c>
      <c r="AA89">
        <v>6.8683151354899215</v>
      </c>
      <c r="AB89">
        <v>6.4391643653824362</v>
      </c>
      <c r="AC89">
        <v>2.8011614706840162</v>
      </c>
      <c r="AD89">
        <v>0</v>
      </c>
      <c r="AE89">
        <v>4.0284714038184681</v>
      </c>
      <c r="AF89">
        <v>0</v>
      </c>
      <c r="AG89">
        <v>0</v>
      </c>
      <c r="AH89">
        <v>20.834612670738871</v>
      </c>
      <c r="AI89">
        <v>0</v>
      </c>
      <c r="AJ89">
        <v>0</v>
      </c>
      <c r="AK89">
        <v>16.865210268400318</v>
      </c>
      <c r="AL89">
        <v>3.1240466907917384</v>
      </c>
      <c r="AM89">
        <v>3.8634987550977553</v>
      </c>
      <c r="AN89">
        <v>0</v>
      </c>
      <c r="AO89">
        <v>0</v>
      </c>
      <c r="AP89">
        <v>0</v>
      </c>
      <c r="AQ89">
        <v>0</v>
      </c>
      <c r="AR89">
        <v>7.8258517384057962</v>
      </c>
      <c r="AS89">
        <v>7.7977403627905053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669.07660911500341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157.95035927527812</v>
      </c>
      <c r="L90">
        <v>42.090303212098114</v>
      </c>
      <c r="M90">
        <v>0</v>
      </c>
      <c r="N90">
        <v>14.512849624331551</v>
      </c>
      <c r="O90">
        <v>48.746232813494593</v>
      </c>
      <c r="P90">
        <v>66.635090631753954</v>
      </c>
      <c r="Q90">
        <v>5.3297826887052349</v>
      </c>
      <c r="R90">
        <v>10.359553192040719</v>
      </c>
      <c r="S90">
        <v>6.4550870510894054</v>
      </c>
      <c r="T90">
        <v>0</v>
      </c>
      <c r="U90">
        <v>182.29779203383754</v>
      </c>
      <c r="V90">
        <v>5.0794722077922083</v>
      </c>
      <c r="W90">
        <v>11.348595863188535</v>
      </c>
      <c r="X90">
        <v>36.229410687793589</v>
      </c>
      <c r="Y90">
        <v>0</v>
      </c>
      <c r="Z90">
        <v>3.1880139439999997</v>
      </c>
      <c r="AA90">
        <v>10.302472703234885</v>
      </c>
      <c r="AB90">
        <v>9.6587463411429422</v>
      </c>
      <c r="AC90">
        <v>7.1034341994578485</v>
      </c>
      <c r="AD90">
        <v>0</v>
      </c>
      <c r="AE90">
        <v>8.056942595427504</v>
      </c>
      <c r="AF90">
        <v>0</v>
      </c>
      <c r="AG90">
        <v>0</v>
      </c>
      <c r="AH90">
        <v>28.589718402241516</v>
      </c>
      <c r="AI90">
        <v>0</v>
      </c>
      <c r="AJ90">
        <v>0</v>
      </c>
      <c r="AK90">
        <v>16.865210268400318</v>
      </c>
      <c r="AL90">
        <v>3.1240466907917384</v>
      </c>
      <c r="AM90">
        <v>4.1059449277848232</v>
      </c>
      <c r="AN90">
        <v>0</v>
      </c>
      <c r="AO90">
        <v>0</v>
      </c>
      <c r="AP90">
        <v>0.43832265778160739</v>
      </c>
      <c r="AQ90">
        <v>0</v>
      </c>
      <c r="AR90">
        <v>7.8258517384057962</v>
      </c>
      <c r="AS90">
        <v>8.0239906869251598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694.31722443699744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157.95035927527812</v>
      </c>
      <c r="L91">
        <v>42.090303212098114</v>
      </c>
      <c r="M91">
        <v>0</v>
      </c>
      <c r="N91">
        <v>14.512849624331551</v>
      </c>
      <c r="O91">
        <v>48.746232813494593</v>
      </c>
      <c r="P91">
        <v>66.635090631753954</v>
      </c>
      <c r="Q91">
        <v>5.3297826887052349</v>
      </c>
      <c r="R91">
        <v>10.359553192040719</v>
      </c>
      <c r="S91">
        <v>6.4550870510894054</v>
      </c>
      <c r="T91">
        <v>0</v>
      </c>
      <c r="U91">
        <v>182.29779203383754</v>
      </c>
      <c r="V91">
        <v>5.0794722077922083</v>
      </c>
      <c r="W91">
        <v>11.348595863188535</v>
      </c>
      <c r="X91">
        <v>36.229410687793589</v>
      </c>
      <c r="Y91">
        <v>0</v>
      </c>
      <c r="Z91">
        <v>3.1880139439999997</v>
      </c>
      <c r="AA91">
        <v>10.302472703234885</v>
      </c>
      <c r="AB91">
        <v>9.6587463411429422</v>
      </c>
      <c r="AC91">
        <v>7.1034341994578485</v>
      </c>
      <c r="AD91">
        <v>0</v>
      </c>
      <c r="AE91">
        <v>8.056942595427504</v>
      </c>
      <c r="AF91">
        <v>0</v>
      </c>
      <c r="AG91">
        <v>0</v>
      </c>
      <c r="AH91">
        <v>28.589718402241516</v>
      </c>
      <c r="AI91">
        <v>0</v>
      </c>
      <c r="AJ91">
        <v>0</v>
      </c>
      <c r="AK91">
        <v>16.865210268400318</v>
      </c>
      <c r="AL91">
        <v>3.1240466907917384</v>
      </c>
      <c r="AM91">
        <v>4.1059449277848232</v>
      </c>
      <c r="AN91">
        <v>0</v>
      </c>
      <c r="AO91">
        <v>0</v>
      </c>
      <c r="AP91">
        <v>0.43832265778160739</v>
      </c>
      <c r="AQ91">
        <v>0</v>
      </c>
      <c r="AR91">
        <v>7.8258517384057962</v>
      </c>
      <c r="AS91">
        <v>8.0239906869251598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694.31722443699744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157.95035927527812</v>
      </c>
      <c r="L92">
        <v>42.090303212098114</v>
      </c>
      <c r="M92">
        <v>0</v>
      </c>
      <c r="N92">
        <v>14.512849624331551</v>
      </c>
      <c r="O92">
        <v>48.746232813494593</v>
      </c>
      <c r="P92">
        <v>66.635090631753954</v>
      </c>
      <c r="Q92">
        <v>5.3297826887052349</v>
      </c>
      <c r="R92">
        <v>10.359553192040719</v>
      </c>
      <c r="S92">
        <v>6.4550870510894054</v>
      </c>
      <c r="T92">
        <v>0</v>
      </c>
      <c r="U92">
        <v>182.29779203383754</v>
      </c>
      <c r="V92">
        <v>5.0794722077922083</v>
      </c>
      <c r="W92">
        <v>11.348595863188535</v>
      </c>
      <c r="X92">
        <v>36.229410687793589</v>
      </c>
      <c r="Y92">
        <v>0</v>
      </c>
      <c r="Z92">
        <v>3.1880139439999997</v>
      </c>
      <c r="AA92">
        <v>10.302472703234885</v>
      </c>
      <c r="AB92">
        <v>9.6587463411429422</v>
      </c>
      <c r="AC92">
        <v>7.1034341994578485</v>
      </c>
      <c r="AD92">
        <v>0</v>
      </c>
      <c r="AE92">
        <v>8.056942595427504</v>
      </c>
      <c r="AF92">
        <v>0</v>
      </c>
      <c r="AG92">
        <v>0</v>
      </c>
      <c r="AH92">
        <v>28.589718402241516</v>
      </c>
      <c r="AI92">
        <v>0</v>
      </c>
      <c r="AJ92">
        <v>0</v>
      </c>
      <c r="AK92">
        <v>16.865210268400318</v>
      </c>
      <c r="AL92">
        <v>3.1240466907917384</v>
      </c>
      <c r="AM92">
        <v>4.1059449277848232</v>
      </c>
      <c r="AN92">
        <v>0</v>
      </c>
      <c r="AO92">
        <v>0</v>
      </c>
      <c r="AP92">
        <v>0.43832265778160739</v>
      </c>
      <c r="AQ92">
        <v>0</v>
      </c>
      <c r="AR92">
        <v>7.8258517384057962</v>
      </c>
      <c r="AS92">
        <v>8.0239906869251598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694.31722443699744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157.95035927527812</v>
      </c>
      <c r="L93">
        <v>42.090303212098114</v>
      </c>
      <c r="M93">
        <v>0</v>
      </c>
      <c r="N93">
        <v>14.512849624331551</v>
      </c>
      <c r="O93">
        <v>48.746232813494593</v>
      </c>
      <c r="P93">
        <v>66.635090631753954</v>
      </c>
      <c r="Q93">
        <v>5.3297826887052349</v>
      </c>
      <c r="R93">
        <v>10.359553192040719</v>
      </c>
      <c r="S93">
        <v>6.4550870510894054</v>
      </c>
      <c r="T93">
        <v>0</v>
      </c>
      <c r="U93">
        <v>182.29779203383754</v>
      </c>
      <c r="V93">
        <v>5.0794722077922083</v>
      </c>
      <c r="W93">
        <v>11.348595863188535</v>
      </c>
      <c r="X93">
        <v>36.229410687793589</v>
      </c>
      <c r="Y93">
        <v>0</v>
      </c>
      <c r="Z93">
        <v>3.1880139439999997</v>
      </c>
      <c r="AA93">
        <v>10.302472703234885</v>
      </c>
      <c r="AB93">
        <v>9.6587463411429422</v>
      </c>
      <c r="AC93">
        <v>7.1034341994578485</v>
      </c>
      <c r="AD93">
        <v>0</v>
      </c>
      <c r="AE93">
        <v>8.056942595427504</v>
      </c>
      <c r="AF93">
        <v>0</v>
      </c>
      <c r="AG93">
        <v>0</v>
      </c>
      <c r="AH93">
        <v>28.589718402241516</v>
      </c>
      <c r="AI93">
        <v>0</v>
      </c>
      <c r="AJ93">
        <v>0</v>
      </c>
      <c r="AK93">
        <v>16.865210268400318</v>
      </c>
      <c r="AL93">
        <v>3.1240466907917384</v>
      </c>
      <c r="AM93">
        <v>4.1059449277848232</v>
      </c>
      <c r="AN93">
        <v>0</v>
      </c>
      <c r="AO93">
        <v>0</v>
      </c>
      <c r="AP93">
        <v>0</v>
      </c>
      <c r="AQ93">
        <v>0</v>
      </c>
      <c r="AR93">
        <v>7.8258517384057962</v>
      </c>
      <c r="AS93">
        <v>8.0239906869251598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693.87890177921588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157.95035927527812</v>
      </c>
      <c r="L94">
        <v>42.090303212098114</v>
      </c>
      <c r="M94">
        <v>0</v>
      </c>
      <c r="N94">
        <v>14.512849624331551</v>
      </c>
      <c r="O94">
        <v>48.746232813494593</v>
      </c>
      <c r="P94">
        <v>66.635090631753954</v>
      </c>
      <c r="Q94">
        <v>5.3297826887052349</v>
      </c>
      <c r="R94">
        <v>10.359553192040719</v>
      </c>
      <c r="S94">
        <v>6.4550870510894054</v>
      </c>
      <c r="T94">
        <v>0</v>
      </c>
      <c r="U94">
        <v>182.29779203383754</v>
      </c>
      <c r="V94">
        <v>5.0794722077922083</v>
      </c>
      <c r="W94">
        <v>11.348595863188535</v>
      </c>
      <c r="X94">
        <v>36.229410687793589</v>
      </c>
      <c r="Y94">
        <v>0</v>
      </c>
      <c r="Z94">
        <v>3.1880139439999997</v>
      </c>
      <c r="AA94">
        <v>6.8683151354899215</v>
      </c>
      <c r="AB94">
        <v>9.6587463411429422</v>
      </c>
      <c r="AC94">
        <v>2.3654251241852844</v>
      </c>
      <c r="AD94">
        <v>0</v>
      </c>
      <c r="AE94">
        <v>4.0284714038184681</v>
      </c>
      <c r="AF94">
        <v>0</v>
      </c>
      <c r="AG94">
        <v>0</v>
      </c>
      <c r="AH94">
        <v>20.834612670738871</v>
      </c>
      <c r="AI94">
        <v>0</v>
      </c>
      <c r="AJ94">
        <v>0</v>
      </c>
      <c r="AK94">
        <v>16.865210268400318</v>
      </c>
      <c r="AL94">
        <v>3.1240466907917384</v>
      </c>
      <c r="AM94">
        <v>3.8634987550977553</v>
      </c>
      <c r="AN94">
        <v>0</v>
      </c>
      <c r="AO94">
        <v>0</v>
      </c>
      <c r="AP94">
        <v>0</v>
      </c>
      <c r="AQ94">
        <v>0</v>
      </c>
      <c r="AR94">
        <v>7.8258517384057962</v>
      </c>
      <c r="AS94">
        <v>7.7977403627905053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673.45446171626509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157.95035927527812</v>
      </c>
      <c r="L95">
        <v>42.090303212098114</v>
      </c>
      <c r="M95">
        <v>0</v>
      </c>
      <c r="N95">
        <v>14.512849624331551</v>
      </c>
      <c r="O95">
        <v>48.746232813494593</v>
      </c>
      <c r="P95">
        <v>66.635090631753954</v>
      </c>
      <c r="Q95">
        <v>5.3297826887052349</v>
      </c>
      <c r="R95">
        <v>10.359553192040719</v>
      </c>
      <c r="S95">
        <v>6.4550870510894054</v>
      </c>
      <c r="T95">
        <v>0</v>
      </c>
      <c r="U95">
        <v>182.29779203383754</v>
      </c>
      <c r="V95">
        <v>5.0794722077922083</v>
      </c>
      <c r="W95">
        <v>11.348595863188535</v>
      </c>
      <c r="X95">
        <v>36.229410687793589</v>
      </c>
      <c r="Y95">
        <v>0</v>
      </c>
      <c r="Z95">
        <v>3.1880139439999997</v>
      </c>
      <c r="AA95">
        <v>3.4341575677449607</v>
      </c>
      <c r="AB95">
        <v>9.6587463411429422</v>
      </c>
      <c r="AC95">
        <v>2.3654251241852844</v>
      </c>
      <c r="AD95">
        <v>0</v>
      </c>
      <c r="AE95">
        <v>4.0284714038184681</v>
      </c>
      <c r="AF95">
        <v>0</v>
      </c>
      <c r="AG95">
        <v>0</v>
      </c>
      <c r="AH95">
        <v>13.889741708538295</v>
      </c>
      <c r="AI95">
        <v>0</v>
      </c>
      <c r="AJ95">
        <v>0</v>
      </c>
      <c r="AK95">
        <v>16.865210268400318</v>
      </c>
      <c r="AL95">
        <v>3.1240466907917384</v>
      </c>
      <c r="AM95">
        <v>3.8634987550977553</v>
      </c>
      <c r="AN95">
        <v>0</v>
      </c>
      <c r="AO95">
        <v>0</v>
      </c>
      <c r="AP95">
        <v>0</v>
      </c>
      <c r="AQ95">
        <v>0</v>
      </c>
      <c r="AR95">
        <v>7.8258517384057962</v>
      </c>
      <c r="AS95">
        <v>7.7977403627905053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663.07543318631951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157.95035927527812</v>
      </c>
      <c r="L96">
        <v>42.090303212098114</v>
      </c>
      <c r="M96">
        <v>0</v>
      </c>
      <c r="N96">
        <v>14.512849624331551</v>
      </c>
      <c r="O96">
        <v>48.746232813494593</v>
      </c>
      <c r="P96">
        <v>66.635090631753954</v>
      </c>
      <c r="Q96">
        <v>5.3297826887052349</v>
      </c>
      <c r="R96">
        <v>10.359553192040719</v>
      </c>
      <c r="S96">
        <v>6.4550870510894054</v>
      </c>
      <c r="T96">
        <v>0</v>
      </c>
      <c r="U96">
        <v>182.29779203383754</v>
      </c>
      <c r="V96">
        <v>5.0794722077922083</v>
      </c>
      <c r="W96">
        <v>11.348595863188535</v>
      </c>
      <c r="X96">
        <v>36.229410687793589</v>
      </c>
      <c r="Y96">
        <v>0</v>
      </c>
      <c r="Z96">
        <v>3.1880139439999997</v>
      </c>
      <c r="AA96">
        <v>3.4341575677449607</v>
      </c>
      <c r="AB96">
        <v>9.6587463411429422</v>
      </c>
      <c r="AC96">
        <v>2.3654251241852844</v>
      </c>
      <c r="AD96">
        <v>0</v>
      </c>
      <c r="AE96">
        <v>4.0284714038184681</v>
      </c>
      <c r="AF96">
        <v>0</v>
      </c>
      <c r="AG96">
        <v>0</v>
      </c>
      <c r="AH96">
        <v>9.2598278776464831</v>
      </c>
      <c r="AI96">
        <v>0</v>
      </c>
      <c r="AJ96">
        <v>0</v>
      </c>
      <c r="AK96">
        <v>16.865210268400318</v>
      </c>
      <c r="AL96">
        <v>3.1240466907917384</v>
      </c>
      <c r="AM96">
        <v>3.8634987550977553</v>
      </c>
      <c r="AN96">
        <v>0</v>
      </c>
      <c r="AO96">
        <v>0</v>
      </c>
      <c r="AP96">
        <v>0</v>
      </c>
      <c r="AQ96">
        <v>0</v>
      </c>
      <c r="AR96">
        <v>7.8258517384057962</v>
      </c>
      <c r="AS96">
        <v>7.7977403627905053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658.44551935542768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157.95035927527812</v>
      </c>
      <c r="L97">
        <v>42.090303212098114</v>
      </c>
      <c r="M97">
        <v>0</v>
      </c>
      <c r="N97">
        <v>14.512849624331551</v>
      </c>
      <c r="O97">
        <v>48.746232813494593</v>
      </c>
      <c r="P97">
        <v>66.635090631753954</v>
      </c>
      <c r="Q97">
        <v>5.3297826887052349</v>
      </c>
      <c r="R97">
        <v>10.359553192040719</v>
      </c>
      <c r="S97">
        <v>6.4550870510894054</v>
      </c>
      <c r="T97">
        <v>0</v>
      </c>
      <c r="U97">
        <v>182.29779203383754</v>
      </c>
      <c r="V97">
        <v>5.0794722077922083</v>
      </c>
      <c r="W97">
        <v>11.348595863188535</v>
      </c>
      <c r="X97">
        <v>36.229410687793589</v>
      </c>
      <c r="Y97">
        <v>0</v>
      </c>
      <c r="Z97">
        <v>3.1880139439999997</v>
      </c>
      <c r="AA97">
        <v>0</v>
      </c>
      <c r="AB97">
        <v>6.4391643653824362</v>
      </c>
      <c r="AC97">
        <v>2.3654251241852844</v>
      </c>
      <c r="AD97">
        <v>0</v>
      </c>
      <c r="AE97">
        <v>4.0284714038184681</v>
      </c>
      <c r="AF97">
        <v>0</v>
      </c>
      <c r="AG97">
        <v>0</v>
      </c>
      <c r="AH97">
        <v>4.6299138308918115</v>
      </c>
      <c r="AI97">
        <v>0</v>
      </c>
      <c r="AJ97">
        <v>0</v>
      </c>
      <c r="AK97">
        <v>16.865210268400318</v>
      </c>
      <c r="AL97">
        <v>6.2480933815834767</v>
      </c>
      <c r="AM97">
        <v>3.8634987550977553</v>
      </c>
      <c r="AN97">
        <v>0</v>
      </c>
      <c r="AO97">
        <v>0</v>
      </c>
      <c r="AP97">
        <v>0</v>
      </c>
      <c r="AQ97">
        <v>0</v>
      </c>
      <c r="AR97">
        <v>7.8258517384057962</v>
      </c>
      <c r="AS97">
        <v>7.7977403627905053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650.28591245595942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157.95035927527812</v>
      </c>
      <c r="L98">
        <v>42.090303212098114</v>
      </c>
      <c r="M98">
        <v>0</v>
      </c>
      <c r="N98">
        <v>14.512849624331551</v>
      </c>
      <c r="O98">
        <v>48.746232813494593</v>
      </c>
      <c r="P98">
        <v>66.635090631753954</v>
      </c>
      <c r="Q98">
        <v>5.3297826887052349</v>
      </c>
      <c r="R98">
        <v>10.359553192040719</v>
      </c>
      <c r="S98">
        <v>6.4550870510894054</v>
      </c>
      <c r="T98">
        <v>0</v>
      </c>
      <c r="U98">
        <v>182.29779203383754</v>
      </c>
      <c r="V98">
        <v>5.0794722077922083</v>
      </c>
      <c r="W98">
        <v>11.348595863188535</v>
      </c>
      <c r="X98">
        <v>36.229410687793589</v>
      </c>
      <c r="Y98">
        <v>0</v>
      </c>
      <c r="Z98">
        <v>3.1880139439999997</v>
      </c>
      <c r="AA98">
        <v>0</v>
      </c>
      <c r="AB98">
        <v>6.4391643653824362</v>
      </c>
      <c r="AC98">
        <v>2.3654251241852844</v>
      </c>
      <c r="AD98">
        <v>0</v>
      </c>
      <c r="AE98">
        <v>4.0284714038184681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16.865210268400318</v>
      </c>
      <c r="AL98">
        <v>6.2480933815834767</v>
      </c>
      <c r="AM98">
        <v>3.8634987550977553</v>
      </c>
      <c r="AN98">
        <v>0</v>
      </c>
      <c r="AO98">
        <v>0</v>
      </c>
      <c r="AP98">
        <v>0</v>
      </c>
      <c r="AQ98">
        <v>0</v>
      </c>
      <c r="AR98">
        <v>7.8258517384057962</v>
      </c>
      <c r="AS98">
        <v>7.7977403627905053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645.65599862506758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2.9054533617004124</v>
      </c>
      <c r="L99">
        <f t="shared" si="2"/>
        <v>1.0359032341299199</v>
      </c>
      <c r="M99">
        <f t="shared" si="2"/>
        <v>0</v>
      </c>
      <c r="N99">
        <f t="shared" si="2"/>
        <v>0.34830839098395705</v>
      </c>
      <c r="O99">
        <f t="shared" si="2"/>
        <v>1.169909587523871</v>
      </c>
      <c r="P99">
        <f t="shared" si="2"/>
        <v>1.5992421250759201</v>
      </c>
      <c r="Q99">
        <f t="shared" si="2"/>
        <v>0.10746615633417768</v>
      </c>
      <c r="R99">
        <f t="shared" si="2"/>
        <v>0.21359031890664307</v>
      </c>
      <c r="S99">
        <f t="shared" si="2"/>
        <v>0.13297628078303592</v>
      </c>
      <c r="T99">
        <f t="shared" si="2"/>
        <v>0</v>
      </c>
      <c r="U99">
        <f t="shared" si="2"/>
        <v>4.7507289946899363</v>
      </c>
      <c r="V99">
        <f t="shared" si="2"/>
        <v>0.10486389384596013</v>
      </c>
      <c r="W99">
        <f t="shared" si="2"/>
        <v>0.27229037712934612</v>
      </c>
      <c r="X99">
        <f t="shared" si="2"/>
        <v>0.86987325603396237</v>
      </c>
      <c r="Y99">
        <f t="shared" si="2"/>
        <v>0</v>
      </c>
      <c r="Z99">
        <f t="shared" si="2"/>
        <v>7.014760036999991E-2</v>
      </c>
      <c r="AA99">
        <f t="shared" si="2"/>
        <v>8.4962475726441666E-2</v>
      </c>
      <c r="AB99">
        <f t="shared" si="2"/>
        <v>8.9353180769591617E-2</v>
      </c>
      <c r="AC99">
        <f t="shared" si="2"/>
        <v>5.3196855979928494E-2</v>
      </c>
      <c r="AD99">
        <f t="shared" si="2"/>
        <v>2.9059587383486678E-2</v>
      </c>
      <c r="AE99">
        <f t="shared" si="2"/>
        <v>0.11380431604377214</v>
      </c>
      <c r="AF99">
        <f t="shared" si="2"/>
        <v>0</v>
      </c>
      <c r="AG99">
        <f t="shared" si="2"/>
        <v>0</v>
      </c>
      <c r="AH99">
        <f t="shared" si="2"/>
        <v>0.18968757323927821</v>
      </c>
      <c r="AI99">
        <f t="shared" si="2"/>
        <v>1.4322577536970419E-2</v>
      </c>
      <c r="AJ99">
        <f t="shared" si="2"/>
        <v>0</v>
      </c>
      <c r="AK99">
        <f t="shared" si="2"/>
        <v>0.40476504644160716</v>
      </c>
      <c r="AL99">
        <f t="shared" si="2"/>
        <v>0.13289410560180703</v>
      </c>
      <c r="AM99">
        <f t="shared" si="2"/>
        <v>6.5174055324273075E-2</v>
      </c>
      <c r="AN99">
        <f t="shared" si="2"/>
        <v>0</v>
      </c>
      <c r="AO99">
        <f t="shared" si="2"/>
        <v>0</v>
      </c>
      <c r="AP99">
        <f t="shared" si="2"/>
        <v>5.0876741780291656E-3</v>
      </c>
      <c r="AQ99">
        <f t="shared" si="2"/>
        <v>0</v>
      </c>
      <c r="AR99">
        <f t="shared" si="2"/>
        <v>0.196455866676812</v>
      </c>
      <c r="AS99">
        <f t="shared" si="2"/>
        <v>0.18790475961618205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15.14742165202531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9.0100204942719575</v>
      </c>
      <c r="L3">
        <v>559.69403238098971</v>
      </c>
      <c r="M3">
        <v>27.159023042500802</v>
      </c>
      <c r="N3">
        <v>17.533442723262034</v>
      </c>
      <c r="O3">
        <v>0</v>
      </c>
      <c r="P3">
        <v>41.236837866722091</v>
      </c>
      <c r="Q3">
        <v>6.4497370247933894</v>
      </c>
      <c r="R3">
        <v>12.519460035168901</v>
      </c>
      <c r="S3">
        <v>7.7940679564237403</v>
      </c>
      <c r="T3">
        <v>0</v>
      </c>
      <c r="U3">
        <v>123.65130332291203</v>
      </c>
      <c r="V3">
        <v>6.1393620779220779</v>
      </c>
      <c r="W3">
        <v>13.377265399220363</v>
      </c>
      <c r="X3">
        <v>43.759288205847298</v>
      </c>
      <c r="Y3">
        <v>0</v>
      </c>
      <c r="Z3">
        <v>3.8509474090909088</v>
      </c>
      <c r="AA3">
        <v>0</v>
      </c>
      <c r="AB3">
        <v>3.8889814315437325</v>
      </c>
      <c r="AC3">
        <v>2.8576734570785116</v>
      </c>
      <c r="AD3">
        <v>0</v>
      </c>
      <c r="AE3">
        <v>4.8653155708590035</v>
      </c>
      <c r="AF3">
        <v>2.6201340139177809</v>
      </c>
      <c r="AG3">
        <v>12.456020743860691</v>
      </c>
      <c r="AH3">
        <v>0</v>
      </c>
      <c r="AI3">
        <v>0</v>
      </c>
      <c r="AJ3">
        <v>0</v>
      </c>
      <c r="AK3">
        <v>20.371164621434204</v>
      </c>
      <c r="AL3">
        <v>0</v>
      </c>
      <c r="AM3">
        <v>4.6667778819698222</v>
      </c>
      <c r="AN3">
        <v>0.64420718925156084</v>
      </c>
      <c r="AO3">
        <v>0</v>
      </c>
      <c r="AP3">
        <v>0</v>
      </c>
      <c r="AQ3">
        <v>3.0695266065530298</v>
      </c>
      <c r="AR3">
        <v>11.408770799999999</v>
      </c>
      <c r="AS3">
        <v>9.41799077472532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948.44135103031908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9.0100204942719575</v>
      </c>
      <c r="L4">
        <v>559.69403238098971</v>
      </c>
      <c r="M4">
        <v>27.159023042500802</v>
      </c>
      <c r="N4">
        <v>17.533442723262034</v>
      </c>
      <c r="O4">
        <v>0</v>
      </c>
      <c r="P4">
        <v>41.236961849542816</v>
      </c>
      <c r="Q4">
        <v>6.4497370247933894</v>
      </c>
      <c r="R4">
        <v>12.519460035168901</v>
      </c>
      <c r="S4">
        <v>7.7940679564237403</v>
      </c>
      <c r="T4">
        <v>0</v>
      </c>
      <c r="U4">
        <v>123.65130332291203</v>
      </c>
      <c r="V4">
        <v>6.1393620779220779</v>
      </c>
      <c r="W4">
        <v>13.69830513882669</v>
      </c>
      <c r="X4">
        <v>43.759288205847298</v>
      </c>
      <c r="Y4">
        <v>0</v>
      </c>
      <c r="Z4">
        <v>3.8509474090909088</v>
      </c>
      <c r="AA4">
        <v>0</v>
      </c>
      <c r="AB4">
        <v>3.8889814315437325</v>
      </c>
      <c r="AC4">
        <v>2.8576734570785116</v>
      </c>
      <c r="AD4">
        <v>0</v>
      </c>
      <c r="AE4">
        <v>4.8653155708590035</v>
      </c>
      <c r="AF4">
        <v>2.6201340139177809</v>
      </c>
      <c r="AG4">
        <v>12.456020743860691</v>
      </c>
      <c r="AH4">
        <v>0</v>
      </c>
      <c r="AI4">
        <v>0</v>
      </c>
      <c r="AJ4">
        <v>0</v>
      </c>
      <c r="AK4">
        <v>20.371164621434204</v>
      </c>
      <c r="AL4">
        <v>0</v>
      </c>
      <c r="AM4">
        <v>4.6667778819698222</v>
      </c>
      <c r="AN4">
        <v>0.64420718925156084</v>
      </c>
      <c r="AO4">
        <v>0</v>
      </c>
      <c r="AP4">
        <v>0</v>
      </c>
      <c r="AQ4">
        <v>3.0695266065530298</v>
      </c>
      <c r="AR4">
        <v>11.408770799999999</v>
      </c>
      <c r="AS4">
        <v>9.41799077472532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948.76251475274603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9.0100204942719575</v>
      </c>
      <c r="L5">
        <v>559.69403238098971</v>
      </c>
      <c r="M5">
        <v>27.159023042500802</v>
      </c>
      <c r="N5">
        <v>17.533442723262034</v>
      </c>
      <c r="O5">
        <v>0</v>
      </c>
      <c r="P5">
        <v>41.236961849542816</v>
      </c>
      <c r="Q5">
        <v>6.4497370247933894</v>
      </c>
      <c r="R5">
        <v>12.519460035168901</v>
      </c>
      <c r="S5">
        <v>7.7940679564237403</v>
      </c>
      <c r="T5">
        <v>0</v>
      </c>
      <c r="U5">
        <v>123.65130332291203</v>
      </c>
      <c r="V5">
        <v>6.1393620779220779</v>
      </c>
      <c r="W5">
        <v>13.69830513882669</v>
      </c>
      <c r="X5">
        <v>43.759288205847298</v>
      </c>
      <c r="Y5">
        <v>0</v>
      </c>
      <c r="Z5">
        <v>3.8509474090909088</v>
      </c>
      <c r="AA5">
        <v>0</v>
      </c>
      <c r="AB5">
        <v>3.8889814315437325</v>
      </c>
      <c r="AC5">
        <v>2.8576734570785116</v>
      </c>
      <c r="AD5">
        <v>0</v>
      </c>
      <c r="AE5">
        <v>4.8653155708590035</v>
      </c>
      <c r="AF5">
        <v>2.6201340139177809</v>
      </c>
      <c r="AG5">
        <v>12.456020743860691</v>
      </c>
      <c r="AH5">
        <v>0</v>
      </c>
      <c r="AI5">
        <v>0</v>
      </c>
      <c r="AJ5">
        <v>0</v>
      </c>
      <c r="AK5">
        <v>20.371164621434204</v>
      </c>
      <c r="AL5">
        <v>0</v>
      </c>
      <c r="AM5">
        <v>3.1174829509373181</v>
      </c>
      <c r="AN5">
        <v>0.64420718925156084</v>
      </c>
      <c r="AO5">
        <v>0</v>
      </c>
      <c r="AP5">
        <v>0</v>
      </c>
      <c r="AQ5">
        <v>3.0695266065530298</v>
      </c>
      <c r="AR5">
        <v>10.104911402717393</v>
      </c>
      <c r="AS5">
        <v>9.41799077472532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945.90936042443104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9.0100204942719575</v>
      </c>
      <c r="L6">
        <v>559.69403238098971</v>
      </c>
      <c r="M6">
        <v>27.159023042500802</v>
      </c>
      <c r="N6">
        <v>17.533442723262034</v>
      </c>
      <c r="O6">
        <v>0</v>
      </c>
      <c r="P6">
        <v>41.236961849542816</v>
      </c>
      <c r="Q6">
        <v>6.4497370247933894</v>
      </c>
      <c r="R6">
        <v>12.519460035168901</v>
      </c>
      <c r="S6">
        <v>7.7940679564237403</v>
      </c>
      <c r="T6">
        <v>0</v>
      </c>
      <c r="U6">
        <v>123.65130332291203</v>
      </c>
      <c r="V6">
        <v>6.1393620779220779</v>
      </c>
      <c r="W6">
        <v>13.69830513882669</v>
      </c>
      <c r="X6">
        <v>43.759288205847298</v>
      </c>
      <c r="Y6">
        <v>0</v>
      </c>
      <c r="Z6">
        <v>3.8509474090909088</v>
      </c>
      <c r="AA6">
        <v>0</v>
      </c>
      <c r="AB6">
        <v>3.8889814315437325</v>
      </c>
      <c r="AC6">
        <v>2.8576734570785116</v>
      </c>
      <c r="AD6">
        <v>0</v>
      </c>
      <c r="AE6">
        <v>4.8653155708590035</v>
      </c>
      <c r="AF6">
        <v>2.6201340139177809</v>
      </c>
      <c r="AG6">
        <v>12.456020743860691</v>
      </c>
      <c r="AH6">
        <v>0</v>
      </c>
      <c r="AI6">
        <v>0</v>
      </c>
      <c r="AJ6">
        <v>0</v>
      </c>
      <c r="AK6">
        <v>20.371164621434204</v>
      </c>
      <c r="AL6">
        <v>0</v>
      </c>
      <c r="AM6">
        <v>2.361729477022501</v>
      </c>
      <c r="AN6">
        <v>0.64420718925156084</v>
      </c>
      <c r="AO6">
        <v>0</v>
      </c>
      <c r="AP6">
        <v>0</v>
      </c>
      <c r="AQ6">
        <v>3.0695266065530298</v>
      </c>
      <c r="AR6">
        <v>10.104911402717393</v>
      </c>
      <c r="AS6">
        <v>9.41799077472532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945.15360695051629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9.0100204942719575</v>
      </c>
      <c r="L7">
        <v>559.69403238098971</v>
      </c>
      <c r="M7">
        <v>27.159023042500802</v>
      </c>
      <c r="N7">
        <v>17.533442723262034</v>
      </c>
      <c r="O7">
        <v>0</v>
      </c>
      <c r="P7">
        <v>41.236961849542816</v>
      </c>
      <c r="Q7">
        <v>6.4497370247933894</v>
      </c>
      <c r="R7">
        <v>12.519460035168901</v>
      </c>
      <c r="S7">
        <v>7.7940679564237403</v>
      </c>
      <c r="T7">
        <v>0</v>
      </c>
      <c r="U7">
        <v>123.65130332291203</v>
      </c>
      <c r="V7">
        <v>6.1393620779220779</v>
      </c>
      <c r="W7">
        <v>13.69830513882669</v>
      </c>
      <c r="X7">
        <v>43.759288205847298</v>
      </c>
      <c r="Y7">
        <v>0</v>
      </c>
      <c r="Z7">
        <v>3.8509474090909088</v>
      </c>
      <c r="AA7">
        <v>0</v>
      </c>
      <c r="AB7">
        <v>3.8889814315437325</v>
      </c>
      <c r="AC7">
        <v>2.8576734570785116</v>
      </c>
      <c r="AD7">
        <v>0</v>
      </c>
      <c r="AE7">
        <v>4.8653155708590035</v>
      </c>
      <c r="AF7">
        <v>2.6201340139177809</v>
      </c>
      <c r="AG7">
        <v>12.456020743860691</v>
      </c>
      <c r="AH7">
        <v>0</v>
      </c>
      <c r="AI7">
        <v>0</v>
      </c>
      <c r="AJ7">
        <v>0</v>
      </c>
      <c r="AK7">
        <v>20.371164621434204</v>
      </c>
      <c r="AL7">
        <v>0</v>
      </c>
      <c r="AM7">
        <v>2.361729477022501</v>
      </c>
      <c r="AN7">
        <v>0.64420718925156084</v>
      </c>
      <c r="AO7">
        <v>0</v>
      </c>
      <c r="AP7">
        <v>0</v>
      </c>
      <c r="AQ7">
        <v>3.0695266065530298</v>
      </c>
      <c r="AR7">
        <v>10.104911402717393</v>
      </c>
      <c r="AS7">
        <v>9.41799077472532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945.15360695051629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9.0100204942719575</v>
      </c>
      <c r="L8">
        <v>559.69403238098971</v>
      </c>
      <c r="M8">
        <v>27.159023042500802</v>
      </c>
      <c r="N8">
        <v>17.533442723262034</v>
      </c>
      <c r="O8">
        <v>0</v>
      </c>
      <c r="P8">
        <v>41.236961849542816</v>
      </c>
      <c r="Q8">
        <v>6.4497370247933894</v>
      </c>
      <c r="R8">
        <v>12.519460035168901</v>
      </c>
      <c r="S8">
        <v>7.7940679564237403</v>
      </c>
      <c r="T8">
        <v>0</v>
      </c>
      <c r="U8">
        <v>123.65130332291203</v>
      </c>
      <c r="V8">
        <v>6.1393620779220779</v>
      </c>
      <c r="W8">
        <v>13.69830513882669</v>
      </c>
      <c r="X8">
        <v>43.759288205847298</v>
      </c>
      <c r="Y8">
        <v>0</v>
      </c>
      <c r="Z8">
        <v>3.8509474090909088</v>
      </c>
      <c r="AA8">
        <v>0</v>
      </c>
      <c r="AB8">
        <v>3.8889814315437325</v>
      </c>
      <c r="AC8">
        <v>2.8576734570785116</v>
      </c>
      <c r="AD8">
        <v>0</v>
      </c>
      <c r="AE8">
        <v>4.8653155708590035</v>
      </c>
      <c r="AF8">
        <v>5.2402680278355618</v>
      </c>
      <c r="AG8">
        <v>12.456020743860691</v>
      </c>
      <c r="AH8">
        <v>0</v>
      </c>
      <c r="AI8">
        <v>0</v>
      </c>
      <c r="AJ8">
        <v>0</v>
      </c>
      <c r="AK8">
        <v>20.371164621434204</v>
      </c>
      <c r="AL8">
        <v>0</v>
      </c>
      <c r="AM8">
        <v>2.361729477022501</v>
      </c>
      <c r="AN8">
        <v>0.64420718925156084</v>
      </c>
      <c r="AO8">
        <v>0</v>
      </c>
      <c r="AP8">
        <v>0</v>
      </c>
      <c r="AQ8">
        <v>3.0695266065530298</v>
      </c>
      <c r="AR8">
        <v>10.104911402717393</v>
      </c>
      <c r="AS8">
        <v>9.41799077472532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947.77374096443407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9.0100204942719575</v>
      </c>
      <c r="L9">
        <v>559.69403238098971</v>
      </c>
      <c r="M9">
        <v>27.159023042500802</v>
      </c>
      <c r="N9">
        <v>17.533442723262034</v>
      </c>
      <c r="O9">
        <v>0</v>
      </c>
      <c r="P9">
        <v>41.236961849542816</v>
      </c>
      <c r="Q9">
        <v>6.4497370247933894</v>
      </c>
      <c r="R9">
        <v>12.519460035168901</v>
      </c>
      <c r="S9">
        <v>7.7940679564237403</v>
      </c>
      <c r="T9">
        <v>0</v>
      </c>
      <c r="U9">
        <v>123.65130332291203</v>
      </c>
      <c r="V9">
        <v>6.1393620779220779</v>
      </c>
      <c r="W9">
        <v>13.69830513882669</v>
      </c>
      <c r="X9">
        <v>43.759288205847298</v>
      </c>
      <c r="Y9">
        <v>0</v>
      </c>
      <c r="Z9">
        <v>3.8509474090909088</v>
      </c>
      <c r="AA9">
        <v>0</v>
      </c>
      <c r="AB9">
        <v>3.8889814315437325</v>
      </c>
      <c r="AC9">
        <v>2.8576734570785116</v>
      </c>
      <c r="AD9">
        <v>0</v>
      </c>
      <c r="AE9">
        <v>4.8653155708590035</v>
      </c>
      <c r="AF9">
        <v>5.2402680278355618</v>
      </c>
      <c r="AG9">
        <v>12.456020743860691</v>
      </c>
      <c r="AH9">
        <v>0</v>
      </c>
      <c r="AI9">
        <v>0</v>
      </c>
      <c r="AJ9">
        <v>0</v>
      </c>
      <c r="AK9">
        <v>20.371164621434204</v>
      </c>
      <c r="AL9">
        <v>0</v>
      </c>
      <c r="AM9">
        <v>2.361729477022501</v>
      </c>
      <c r="AN9">
        <v>0.64420718925156084</v>
      </c>
      <c r="AO9">
        <v>0</v>
      </c>
      <c r="AP9">
        <v>0</v>
      </c>
      <c r="AQ9">
        <v>6.1390532131060596</v>
      </c>
      <c r="AR9">
        <v>11.408770799999999</v>
      </c>
      <c r="AS9">
        <v>9.41799077472532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952.14712696826962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9.0100204942719575</v>
      </c>
      <c r="L10">
        <v>559.69403238098971</v>
      </c>
      <c r="M10">
        <v>27.159023042500802</v>
      </c>
      <c r="N10">
        <v>17.533442723262034</v>
      </c>
      <c r="O10">
        <v>0</v>
      </c>
      <c r="P10">
        <v>41.236961849542816</v>
      </c>
      <c r="Q10">
        <v>6.4497370247933894</v>
      </c>
      <c r="R10">
        <v>12.519460035168901</v>
      </c>
      <c r="S10">
        <v>7.7940679564237403</v>
      </c>
      <c r="T10">
        <v>0</v>
      </c>
      <c r="U10">
        <v>123.65130332291203</v>
      </c>
      <c r="V10">
        <v>6.1393620779220779</v>
      </c>
      <c r="W10">
        <v>13.69830513882669</v>
      </c>
      <c r="X10">
        <v>43.759288205847298</v>
      </c>
      <c r="Y10">
        <v>0</v>
      </c>
      <c r="Z10">
        <v>3.8509474090909088</v>
      </c>
      <c r="AA10">
        <v>0</v>
      </c>
      <c r="AB10">
        <v>3.8889814315437325</v>
      </c>
      <c r="AC10">
        <v>2.8576734570785116</v>
      </c>
      <c r="AD10">
        <v>0</v>
      </c>
      <c r="AE10">
        <v>4.8653155708590035</v>
      </c>
      <c r="AF10">
        <v>5.2402680278355618</v>
      </c>
      <c r="AG10">
        <v>12.456020743860691</v>
      </c>
      <c r="AH10">
        <v>0</v>
      </c>
      <c r="AI10">
        <v>0</v>
      </c>
      <c r="AJ10">
        <v>0</v>
      </c>
      <c r="AK10">
        <v>20.371164621434204</v>
      </c>
      <c r="AL10">
        <v>0</v>
      </c>
      <c r="AM10">
        <v>2.361729477022501</v>
      </c>
      <c r="AN10">
        <v>0.64420718925156084</v>
      </c>
      <c r="AO10">
        <v>0</v>
      </c>
      <c r="AP10">
        <v>0</v>
      </c>
      <c r="AQ10">
        <v>6.1390532131060596</v>
      </c>
      <c r="AR10">
        <v>11.408770799999999</v>
      </c>
      <c r="AS10">
        <v>9.41799077472532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952.14712696826962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9.0100204942719575</v>
      </c>
      <c r="L11">
        <v>559.69403238098971</v>
      </c>
      <c r="M11">
        <v>27.159023042500802</v>
      </c>
      <c r="N11">
        <v>17.533442723262034</v>
      </c>
      <c r="O11">
        <v>0</v>
      </c>
      <c r="P11">
        <v>41.236961849542816</v>
      </c>
      <c r="Q11">
        <v>6.4497370247933894</v>
      </c>
      <c r="R11">
        <v>12.519460035168901</v>
      </c>
      <c r="S11">
        <v>7.7940679564237403</v>
      </c>
      <c r="T11">
        <v>0</v>
      </c>
      <c r="U11">
        <v>123.65130332291203</v>
      </c>
      <c r="V11">
        <v>6.1393620779220779</v>
      </c>
      <c r="W11">
        <v>13.69830513882669</v>
      </c>
      <c r="X11">
        <v>43.759288205847298</v>
      </c>
      <c r="Y11">
        <v>0</v>
      </c>
      <c r="Z11">
        <v>3.8509474090909088</v>
      </c>
      <c r="AA11">
        <v>0</v>
      </c>
      <c r="AB11">
        <v>3.8889814315437325</v>
      </c>
      <c r="AC11">
        <v>2.8576734570785116</v>
      </c>
      <c r="AD11">
        <v>0</v>
      </c>
      <c r="AE11">
        <v>4.8653155708590035</v>
      </c>
      <c r="AF11">
        <v>5.2402680278355618</v>
      </c>
      <c r="AG11">
        <v>12.456020743860691</v>
      </c>
      <c r="AH11">
        <v>0</v>
      </c>
      <c r="AI11">
        <v>0</v>
      </c>
      <c r="AJ11">
        <v>0</v>
      </c>
      <c r="AK11">
        <v>20.371164621434204</v>
      </c>
      <c r="AL11">
        <v>0</v>
      </c>
      <c r="AM11">
        <v>2.361729477022501</v>
      </c>
      <c r="AN11">
        <v>0.64420718925156084</v>
      </c>
      <c r="AO11">
        <v>0</v>
      </c>
      <c r="AP11">
        <v>0</v>
      </c>
      <c r="AQ11">
        <v>6.1390532131060596</v>
      </c>
      <c r="AR11">
        <v>10.104911402717393</v>
      </c>
      <c r="AS11">
        <v>9.41799077472532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950.84326757098711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9.0100508915449051</v>
      </c>
      <c r="L12">
        <v>559.69403238098971</v>
      </c>
      <c r="M12">
        <v>27.159023042500802</v>
      </c>
      <c r="N12">
        <v>17.533442723262034</v>
      </c>
      <c r="O12">
        <v>0</v>
      </c>
      <c r="P12">
        <v>41.236961849542816</v>
      </c>
      <c r="Q12">
        <v>6.4497370247933894</v>
      </c>
      <c r="R12">
        <v>12.519460035168901</v>
      </c>
      <c r="S12">
        <v>7.7940679564237403</v>
      </c>
      <c r="T12">
        <v>0</v>
      </c>
      <c r="U12">
        <v>123.65130332291203</v>
      </c>
      <c r="V12">
        <v>6.1393620779220779</v>
      </c>
      <c r="W12">
        <v>13.69830513882669</v>
      </c>
      <c r="X12">
        <v>43.759288205847298</v>
      </c>
      <c r="Y12">
        <v>0</v>
      </c>
      <c r="Z12">
        <v>3.8509474090909088</v>
      </c>
      <c r="AA12">
        <v>0</v>
      </c>
      <c r="AB12">
        <v>3.8889814315437325</v>
      </c>
      <c r="AC12">
        <v>2.8576734570785116</v>
      </c>
      <c r="AD12">
        <v>0</v>
      </c>
      <c r="AE12">
        <v>4.8653155708590035</v>
      </c>
      <c r="AF12">
        <v>5.2402680278355618</v>
      </c>
      <c r="AG12">
        <v>12.456020743860691</v>
      </c>
      <c r="AH12">
        <v>0</v>
      </c>
      <c r="AI12">
        <v>0</v>
      </c>
      <c r="AJ12">
        <v>0</v>
      </c>
      <c r="AK12">
        <v>20.371164621434204</v>
      </c>
      <c r="AL12">
        <v>0</v>
      </c>
      <c r="AM12">
        <v>2.361729477022501</v>
      </c>
      <c r="AN12">
        <v>0.64420718925156084</v>
      </c>
      <c r="AO12">
        <v>0</v>
      </c>
      <c r="AP12">
        <v>0</v>
      </c>
      <c r="AQ12">
        <v>6.1390532131060596</v>
      </c>
      <c r="AR12">
        <v>10.104911402717393</v>
      </c>
      <c r="AS12">
        <v>9.41799077472532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950.84329796826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9.0100166849206467</v>
      </c>
      <c r="L13">
        <v>559.69403238098971</v>
      </c>
      <c r="M13">
        <v>27.159023042500802</v>
      </c>
      <c r="N13">
        <v>17.533442723262034</v>
      </c>
      <c r="O13">
        <v>0</v>
      </c>
      <c r="P13">
        <v>41.236961849542816</v>
      </c>
      <c r="Q13">
        <v>6.4497370247933894</v>
      </c>
      <c r="R13">
        <v>12.519460035168901</v>
      </c>
      <c r="S13">
        <v>7.7940679564237403</v>
      </c>
      <c r="T13">
        <v>0</v>
      </c>
      <c r="U13">
        <v>123.65130332291203</v>
      </c>
      <c r="V13">
        <v>6.1393620779220779</v>
      </c>
      <c r="W13">
        <v>13.69830513882669</v>
      </c>
      <c r="X13">
        <v>43.759288205847298</v>
      </c>
      <c r="Y13">
        <v>0</v>
      </c>
      <c r="Z13">
        <v>3.8509474090909088</v>
      </c>
      <c r="AA13">
        <v>0</v>
      </c>
      <c r="AB13">
        <v>3.8889814315437325</v>
      </c>
      <c r="AC13">
        <v>2.8576734570785116</v>
      </c>
      <c r="AD13">
        <v>0</v>
      </c>
      <c r="AE13">
        <v>4.8653155708590035</v>
      </c>
      <c r="AF13">
        <v>5.2402680278355618</v>
      </c>
      <c r="AG13">
        <v>12.456020743860691</v>
      </c>
      <c r="AH13">
        <v>0</v>
      </c>
      <c r="AI13">
        <v>0</v>
      </c>
      <c r="AJ13">
        <v>0</v>
      </c>
      <c r="AK13">
        <v>20.371164621434204</v>
      </c>
      <c r="AL13">
        <v>0</v>
      </c>
      <c r="AM13">
        <v>2.361729477022501</v>
      </c>
      <c r="AN13">
        <v>0.64420718925156084</v>
      </c>
      <c r="AO13">
        <v>0</v>
      </c>
      <c r="AP13">
        <v>0</v>
      </c>
      <c r="AQ13">
        <v>6.1390532131060596</v>
      </c>
      <c r="AR13">
        <v>10.104911402717393</v>
      </c>
      <c r="AS13">
        <v>9.41799077472532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950.84326376163574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9.0099321329050479</v>
      </c>
      <c r="L14">
        <v>559.69403238098971</v>
      </c>
      <c r="M14">
        <v>27.159023042500802</v>
      </c>
      <c r="N14">
        <v>17.533442723262034</v>
      </c>
      <c r="O14">
        <v>0</v>
      </c>
      <c r="P14">
        <v>41.236961849542816</v>
      </c>
      <c r="Q14">
        <v>6.4497370247933894</v>
      </c>
      <c r="R14">
        <v>12.519460035168901</v>
      </c>
      <c r="S14">
        <v>7.7940679564237403</v>
      </c>
      <c r="T14">
        <v>0</v>
      </c>
      <c r="U14">
        <v>123.65130332291203</v>
      </c>
      <c r="V14">
        <v>6.1393620779220779</v>
      </c>
      <c r="W14">
        <v>13.69830513882669</v>
      </c>
      <c r="X14">
        <v>43.759288205847298</v>
      </c>
      <c r="Y14">
        <v>0</v>
      </c>
      <c r="Z14">
        <v>3.8509474090909088</v>
      </c>
      <c r="AA14">
        <v>0</v>
      </c>
      <c r="AB14">
        <v>3.8889814315437325</v>
      </c>
      <c r="AC14">
        <v>2.8576734570785116</v>
      </c>
      <c r="AD14">
        <v>0</v>
      </c>
      <c r="AE14">
        <v>4.8653155708590035</v>
      </c>
      <c r="AF14">
        <v>5.2402680278355618</v>
      </c>
      <c r="AG14">
        <v>12.456020743860691</v>
      </c>
      <c r="AH14">
        <v>0</v>
      </c>
      <c r="AI14">
        <v>0</v>
      </c>
      <c r="AJ14">
        <v>0</v>
      </c>
      <c r="AK14">
        <v>20.371164621434204</v>
      </c>
      <c r="AL14">
        <v>0</v>
      </c>
      <c r="AM14">
        <v>2.361729477022501</v>
      </c>
      <c r="AN14">
        <v>0.64420718925156084</v>
      </c>
      <c r="AO14">
        <v>0</v>
      </c>
      <c r="AP14">
        <v>0</v>
      </c>
      <c r="AQ14">
        <v>6.1390532131060596</v>
      </c>
      <c r="AR14">
        <v>10.104911402717393</v>
      </c>
      <c r="AS14">
        <v>9.41799077472532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950.84317920962019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9.0100278883493239</v>
      </c>
      <c r="L15">
        <v>559.69403238098971</v>
      </c>
      <c r="M15">
        <v>27.159023042500802</v>
      </c>
      <c r="N15">
        <v>17.533442723262034</v>
      </c>
      <c r="O15">
        <v>0</v>
      </c>
      <c r="P15">
        <v>41.236961849542816</v>
      </c>
      <c r="Q15">
        <v>6.4497370247933894</v>
      </c>
      <c r="R15">
        <v>12.519460035168901</v>
      </c>
      <c r="S15">
        <v>7.7940679564237403</v>
      </c>
      <c r="T15">
        <v>0</v>
      </c>
      <c r="U15">
        <v>123.65130332291203</v>
      </c>
      <c r="V15">
        <v>6.1393620779220779</v>
      </c>
      <c r="W15">
        <v>13.69830513882669</v>
      </c>
      <c r="X15">
        <v>43.759288205847298</v>
      </c>
      <c r="Y15">
        <v>0</v>
      </c>
      <c r="Z15">
        <v>3.8509474090909088</v>
      </c>
      <c r="AA15">
        <v>0</v>
      </c>
      <c r="AB15">
        <v>3.8889814315437325</v>
      </c>
      <c r="AC15">
        <v>2.8576734570785116</v>
      </c>
      <c r="AD15">
        <v>0</v>
      </c>
      <c r="AE15">
        <v>4.8653155708590035</v>
      </c>
      <c r="AF15">
        <v>5.2402680278355618</v>
      </c>
      <c r="AG15">
        <v>12.456020743860691</v>
      </c>
      <c r="AH15">
        <v>0</v>
      </c>
      <c r="AI15">
        <v>0</v>
      </c>
      <c r="AJ15">
        <v>0</v>
      </c>
      <c r="AK15">
        <v>20.371164621434204</v>
      </c>
      <c r="AL15">
        <v>0</v>
      </c>
      <c r="AM15">
        <v>2.361729477022501</v>
      </c>
      <c r="AN15">
        <v>0.64420718925156084</v>
      </c>
      <c r="AO15">
        <v>0</v>
      </c>
      <c r="AP15">
        <v>0</v>
      </c>
      <c r="AQ15">
        <v>9.3015959097560028</v>
      </c>
      <c r="AR15">
        <v>11.408770799999999</v>
      </c>
      <c r="AS15">
        <v>9.41799077472532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955.30967705899684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9.0099666674525114</v>
      </c>
      <c r="L16">
        <v>559.69403238098971</v>
      </c>
      <c r="M16">
        <v>27.159023042500802</v>
      </c>
      <c r="N16">
        <v>17.533442723262034</v>
      </c>
      <c r="O16">
        <v>0</v>
      </c>
      <c r="P16">
        <v>41.236961849542816</v>
      </c>
      <c r="Q16">
        <v>6.4497370247933894</v>
      </c>
      <c r="R16">
        <v>12.519460035168901</v>
      </c>
      <c r="S16">
        <v>7.7940679564237403</v>
      </c>
      <c r="T16">
        <v>0</v>
      </c>
      <c r="U16">
        <v>123.65130332291203</v>
      </c>
      <c r="V16">
        <v>6.1393620779220779</v>
      </c>
      <c r="W16">
        <v>13.69830513882669</v>
      </c>
      <c r="X16">
        <v>43.759288205847298</v>
      </c>
      <c r="Y16">
        <v>0</v>
      </c>
      <c r="Z16">
        <v>3.8509474090909088</v>
      </c>
      <c r="AA16">
        <v>0</v>
      </c>
      <c r="AB16">
        <v>3.8889814315437325</v>
      </c>
      <c r="AC16">
        <v>2.8576734570785116</v>
      </c>
      <c r="AD16">
        <v>0</v>
      </c>
      <c r="AE16">
        <v>4.8653155708590035</v>
      </c>
      <c r="AF16">
        <v>5.2402680278355618</v>
      </c>
      <c r="AG16">
        <v>12.456020743860691</v>
      </c>
      <c r="AH16">
        <v>0</v>
      </c>
      <c r="AI16">
        <v>0</v>
      </c>
      <c r="AJ16">
        <v>0</v>
      </c>
      <c r="AK16">
        <v>20.371164621434204</v>
      </c>
      <c r="AL16">
        <v>0</v>
      </c>
      <c r="AM16">
        <v>2.361729477022501</v>
      </c>
      <c r="AN16">
        <v>0.64420718925156084</v>
      </c>
      <c r="AO16">
        <v>0</v>
      </c>
      <c r="AP16">
        <v>0</v>
      </c>
      <c r="AQ16">
        <v>9.3015959097560028</v>
      </c>
      <c r="AR16">
        <v>11.408770799999999</v>
      </c>
      <c r="AS16">
        <v>9.41799077472532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955.30961583810006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9.009901399448367</v>
      </c>
      <c r="L17">
        <v>559.69403238098971</v>
      </c>
      <c r="M17">
        <v>27.159023042500802</v>
      </c>
      <c r="N17">
        <v>17.533442723262034</v>
      </c>
      <c r="O17">
        <v>0</v>
      </c>
      <c r="P17">
        <v>41.236961849542816</v>
      </c>
      <c r="Q17">
        <v>6.4497370247933894</v>
      </c>
      <c r="R17">
        <v>12.519460035168901</v>
      </c>
      <c r="S17">
        <v>7.7940679564237403</v>
      </c>
      <c r="T17">
        <v>0</v>
      </c>
      <c r="U17">
        <v>123.65130332291203</v>
      </c>
      <c r="V17">
        <v>6.1393620779220779</v>
      </c>
      <c r="W17">
        <v>13.69830513882669</v>
      </c>
      <c r="X17">
        <v>43.759288205847298</v>
      </c>
      <c r="Y17">
        <v>0</v>
      </c>
      <c r="Z17">
        <v>3.8509474090909088</v>
      </c>
      <c r="AA17">
        <v>0</v>
      </c>
      <c r="AB17">
        <v>3.8889814315437325</v>
      </c>
      <c r="AC17">
        <v>2.8576734570785116</v>
      </c>
      <c r="AD17">
        <v>0</v>
      </c>
      <c r="AE17">
        <v>4.8653155708590035</v>
      </c>
      <c r="AF17">
        <v>5.2402680278355618</v>
      </c>
      <c r="AG17">
        <v>12.456020743860691</v>
      </c>
      <c r="AH17">
        <v>0</v>
      </c>
      <c r="AI17">
        <v>0</v>
      </c>
      <c r="AJ17">
        <v>0</v>
      </c>
      <c r="AK17">
        <v>20.371164621434204</v>
      </c>
      <c r="AL17">
        <v>0</v>
      </c>
      <c r="AM17">
        <v>2.361729477022501</v>
      </c>
      <c r="AN17">
        <v>0.64420718925156084</v>
      </c>
      <c r="AO17">
        <v>0</v>
      </c>
      <c r="AP17">
        <v>0</v>
      </c>
      <c r="AQ17">
        <v>9.3015959097560028</v>
      </c>
      <c r="AR17">
        <v>10.104911402717393</v>
      </c>
      <c r="AS17">
        <v>9.41799077472532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954.00569117281339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9.009901399448367</v>
      </c>
      <c r="L18">
        <v>559.69403238098971</v>
      </c>
      <c r="M18">
        <v>27.159023042500802</v>
      </c>
      <c r="N18">
        <v>17.533442723262034</v>
      </c>
      <c r="O18">
        <v>0</v>
      </c>
      <c r="P18">
        <v>41.236961849542816</v>
      </c>
      <c r="Q18">
        <v>6.4497370247933894</v>
      </c>
      <c r="R18">
        <v>12.519460035168901</v>
      </c>
      <c r="S18">
        <v>7.7940679564237403</v>
      </c>
      <c r="T18">
        <v>0</v>
      </c>
      <c r="U18">
        <v>123.65130332291203</v>
      </c>
      <c r="V18">
        <v>6.1393620779220779</v>
      </c>
      <c r="W18">
        <v>13.69830513882669</v>
      </c>
      <c r="X18">
        <v>43.759288205847298</v>
      </c>
      <c r="Y18">
        <v>0</v>
      </c>
      <c r="Z18">
        <v>3.8509474090909088</v>
      </c>
      <c r="AA18">
        <v>0</v>
      </c>
      <c r="AB18">
        <v>3.8889814315437325</v>
      </c>
      <c r="AC18">
        <v>2.8576734570785116</v>
      </c>
      <c r="AD18">
        <v>0</v>
      </c>
      <c r="AE18">
        <v>4.8653155708590035</v>
      </c>
      <c r="AF18">
        <v>5.2402680278355618</v>
      </c>
      <c r="AG18">
        <v>12.456020743860691</v>
      </c>
      <c r="AH18">
        <v>0</v>
      </c>
      <c r="AI18">
        <v>0</v>
      </c>
      <c r="AJ18">
        <v>0</v>
      </c>
      <c r="AK18">
        <v>20.371164621434204</v>
      </c>
      <c r="AL18">
        <v>0</v>
      </c>
      <c r="AM18">
        <v>2.361729477022501</v>
      </c>
      <c r="AN18">
        <v>0.64420718925156084</v>
      </c>
      <c r="AO18">
        <v>0</v>
      </c>
      <c r="AP18">
        <v>0</v>
      </c>
      <c r="AQ18">
        <v>9.3015959097560028</v>
      </c>
      <c r="AR18">
        <v>10.104911402717393</v>
      </c>
      <c r="AS18">
        <v>9.41799077472532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954.00569117281339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9.009901399448367</v>
      </c>
      <c r="L19">
        <v>559.69403238098971</v>
      </c>
      <c r="M19">
        <v>27.159023042500802</v>
      </c>
      <c r="N19">
        <v>17.533442723262034</v>
      </c>
      <c r="O19">
        <v>0</v>
      </c>
      <c r="P19">
        <v>41.236961849542816</v>
      </c>
      <c r="Q19">
        <v>6.4497370247933894</v>
      </c>
      <c r="R19">
        <v>12.519460035168901</v>
      </c>
      <c r="S19">
        <v>7.7940679564237403</v>
      </c>
      <c r="T19">
        <v>0</v>
      </c>
      <c r="U19">
        <v>123.65130332291203</v>
      </c>
      <c r="V19">
        <v>6.1393620779220779</v>
      </c>
      <c r="W19">
        <v>13.69830513882669</v>
      </c>
      <c r="X19">
        <v>43.759288205847298</v>
      </c>
      <c r="Y19">
        <v>0</v>
      </c>
      <c r="Z19">
        <v>3.8509474090909088</v>
      </c>
      <c r="AA19">
        <v>0</v>
      </c>
      <c r="AB19">
        <v>3.8889814315437325</v>
      </c>
      <c r="AC19">
        <v>2.8576734570785116</v>
      </c>
      <c r="AD19">
        <v>0</v>
      </c>
      <c r="AE19">
        <v>4.8653155708590035</v>
      </c>
      <c r="AF19">
        <v>5.2402680278355618</v>
      </c>
      <c r="AG19">
        <v>12.456020743860691</v>
      </c>
      <c r="AH19">
        <v>0</v>
      </c>
      <c r="AI19">
        <v>0</v>
      </c>
      <c r="AJ19">
        <v>0</v>
      </c>
      <c r="AK19">
        <v>20.371164621434204</v>
      </c>
      <c r="AL19">
        <v>0</v>
      </c>
      <c r="AM19">
        <v>2.361729477022501</v>
      </c>
      <c r="AN19">
        <v>0.64420718925156084</v>
      </c>
      <c r="AO19">
        <v>0</v>
      </c>
      <c r="AP19">
        <v>0</v>
      </c>
      <c r="AQ19">
        <v>9.3015959097560028</v>
      </c>
      <c r="AR19">
        <v>10.104911402717393</v>
      </c>
      <c r="AS19">
        <v>9.41799077472532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954.00569117281339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9.0197818048780505</v>
      </c>
      <c r="L20">
        <v>559.69403238098971</v>
      </c>
      <c r="M20">
        <v>27.159023042500802</v>
      </c>
      <c r="N20">
        <v>17.533442723262034</v>
      </c>
      <c r="O20">
        <v>0</v>
      </c>
      <c r="P20">
        <v>41.236961849542816</v>
      </c>
      <c r="Q20">
        <v>6.4497370247933894</v>
      </c>
      <c r="R20">
        <v>12.519460035168901</v>
      </c>
      <c r="S20">
        <v>7.7940679564237403</v>
      </c>
      <c r="T20">
        <v>0</v>
      </c>
      <c r="U20">
        <v>123.65130332291203</v>
      </c>
      <c r="V20">
        <v>6.1393620779220779</v>
      </c>
      <c r="W20">
        <v>13.69830513882669</v>
      </c>
      <c r="X20">
        <v>43.759288205847298</v>
      </c>
      <c r="Y20">
        <v>0</v>
      </c>
      <c r="Z20">
        <v>3.8509474090909088</v>
      </c>
      <c r="AA20">
        <v>0</v>
      </c>
      <c r="AB20">
        <v>3.8889814315437325</v>
      </c>
      <c r="AC20">
        <v>2.8576734570785116</v>
      </c>
      <c r="AD20">
        <v>0</v>
      </c>
      <c r="AE20">
        <v>4.8653155708590035</v>
      </c>
      <c r="AF20">
        <v>5.2402680278355618</v>
      </c>
      <c r="AG20">
        <v>12.456020743860691</v>
      </c>
      <c r="AH20">
        <v>0</v>
      </c>
      <c r="AI20">
        <v>0</v>
      </c>
      <c r="AJ20">
        <v>0</v>
      </c>
      <c r="AK20">
        <v>20.371164621434204</v>
      </c>
      <c r="AL20">
        <v>0</v>
      </c>
      <c r="AM20">
        <v>2.361729477022501</v>
      </c>
      <c r="AN20">
        <v>0.64420718925156084</v>
      </c>
      <c r="AO20">
        <v>0</v>
      </c>
      <c r="AP20">
        <v>0</v>
      </c>
      <c r="AQ20">
        <v>9.3015959097560028</v>
      </c>
      <c r="AR20">
        <v>10.104911402717393</v>
      </c>
      <c r="AS20">
        <v>9.41799077472532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954.015571578243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9.0197818048780505</v>
      </c>
      <c r="L21">
        <v>559.69403238098971</v>
      </c>
      <c r="M21">
        <v>27.159023042500802</v>
      </c>
      <c r="N21">
        <v>17.533442723262034</v>
      </c>
      <c r="O21">
        <v>0</v>
      </c>
      <c r="P21">
        <v>41.236961849542816</v>
      </c>
      <c r="Q21">
        <v>6.4497370247933894</v>
      </c>
      <c r="R21">
        <v>12.519460035168901</v>
      </c>
      <c r="S21">
        <v>7.7940679564237403</v>
      </c>
      <c r="T21">
        <v>0</v>
      </c>
      <c r="U21">
        <v>123.65130332291203</v>
      </c>
      <c r="V21">
        <v>6.1393620779220779</v>
      </c>
      <c r="W21">
        <v>13.69830513882669</v>
      </c>
      <c r="X21">
        <v>43.759288205847298</v>
      </c>
      <c r="Y21">
        <v>0</v>
      </c>
      <c r="Z21">
        <v>1.9345684090909092</v>
      </c>
      <c r="AA21">
        <v>4.1476129147679321</v>
      </c>
      <c r="AB21">
        <v>3.8889814315437325</v>
      </c>
      <c r="AC21">
        <v>2.8576734570785116</v>
      </c>
      <c r="AD21">
        <v>0</v>
      </c>
      <c r="AE21">
        <v>4.8653155708590035</v>
      </c>
      <c r="AF21">
        <v>5.2402680278355618</v>
      </c>
      <c r="AG21">
        <v>12.456020743860691</v>
      </c>
      <c r="AH21">
        <v>0</v>
      </c>
      <c r="AI21">
        <v>0</v>
      </c>
      <c r="AJ21">
        <v>0</v>
      </c>
      <c r="AK21">
        <v>20.371164621434204</v>
      </c>
      <c r="AL21">
        <v>0</v>
      </c>
      <c r="AM21">
        <v>2.361729477022501</v>
      </c>
      <c r="AN21">
        <v>0.64420718925156084</v>
      </c>
      <c r="AO21">
        <v>0</v>
      </c>
      <c r="AP21">
        <v>0</v>
      </c>
      <c r="AQ21">
        <v>9.3015959097560028</v>
      </c>
      <c r="AR21">
        <v>11.408770799999999</v>
      </c>
      <c r="AS21">
        <v>9.41799077472532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957.55066489029343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9.0197818048780505</v>
      </c>
      <c r="L22">
        <v>559.69403238098971</v>
      </c>
      <c r="M22">
        <v>27.159023042500802</v>
      </c>
      <c r="N22">
        <v>17.533442723262034</v>
      </c>
      <c r="O22">
        <v>0</v>
      </c>
      <c r="P22">
        <v>41.236961849542816</v>
      </c>
      <c r="Q22">
        <v>6.4497370247933894</v>
      </c>
      <c r="R22">
        <v>12.519460035168901</v>
      </c>
      <c r="S22">
        <v>7.7940679564237403</v>
      </c>
      <c r="T22">
        <v>0</v>
      </c>
      <c r="U22">
        <v>123.65130332291203</v>
      </c>
      <c r="V22">
        <v>6.1393620779220779</v>
      </c>
      <c r="W22">
        <v>13.69830513882669</v>
      </c>
      <c r="X22">
        <v>43.759288205847298</v>
      </c>
      <c r="Y22">
        <v>0</v>
      </c>
      <c r="Z22">
        <v>1.9345684090909092</v>
      </c>
      <c r="AA22">
        <v>4.1476129147679321</v>
      </c>
      <c r="AB22">
        <v>3.8889814315437325</v>
      </c>
      <c r="AC22">
        <v>2.8576734570785116</v>
      </c>
      <c r="AD22">
        <v>0</v>
      </c>
      <c r="AE22">
        <v>4.8653155708590035</v>
      </c>
      <c r="AF22">
        <v>5.2402680278355618</v>
      </c>
      <c r="AG22">
        <v>12.456020743860691</v>
      </c>
      <c r="AH22">
        <v>0</v>
      </c>
      <c r="AI22">
        <v>0</v>
      </c>
      <c r="AJ22">
        <v>0</v>
      </c>
      <c r="AK22">
        <v>20.371164621434204</v>
      </c>
      <c r="AL22">
        <v>0</v>
      </c>
      <c r="AM22">
        <v>2.361729477022501</v>
      </c>
      <c r="AN22">
        <v>0.64420718925156084</v>
      </c>
      <c r="AO22">
        <v>0</v>
      </c>
      <c r="AP22">
        <v>0</v>
      </c>
      <c r="AQ22">
        <v>9.3015959097560028</v>
      </c>
      <c r="AR22">
        <v>11.408770799999999</v>
      </c>
      <c r="AS22">
        <v>9.41799077472532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957.55066489029343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9.0198582139696679</v>
      </c>
      <c r="L23">
        <v>559.69403238098971</v>
      </c>
      <c r="M23">
        <v>27.159023042500802</v>
      </c>
      <c r="N23">
        <v>17.533442723262034</v>
      </c>
      <c r="O23">
        <v>0</v>
      </c>
      <c r="P23">
        <v>41.236961849542816</v>
      </c>
      <c r="Q23">
        <v>6.4497370247933894</v>
      </c>
      <c r="R23">
        <v>12.519460035168901</v>
      </c>
      <c r="S23">
        <v>7.7940679564237403</v>
      </c>
      <c r="T23">
        <v>0</v>
      </c>
      <c r="U23">
        <v>123.65130332291203</v>
      </c>
      <c r="V23">
        <v>6.1393620779220779</v>
      </c>
      <c r="W23">
        <v>13.69830513882669</v>
      </c>
      <c r="X23">
        <v>43.759288205847298</v>
      </c>
      <c r="Y23">
        <v>0</v>
      </c>
      <c r="Z23">
        <v>1.9345684090909092</v>
      </c>
      <c r="AA23">
        <v>4.1476129147679321</v>
      </c>
      <c r="AB23">
        <v>3.8889814315437325</v>
      </c>
      <c r="AC23">
        <v>2.8576734570785116</v>
      </c>
      <c r="AD23">
        <v>0</v>
      </c>
      <c r="AE23">
        <v>4.8653155708590035</v>
      </c>
      <c r="AF23">
        <v>5.2402680278355618</v>
      </c>
      <c r="AG23">
        <v>12.456020743860691</v>
      </c>
      <c r="AH23">
        <v>0</v>
      </c>
      <c r="AI23">
        <v>0</v>
      </c>
      <c r="AJ23">
        <v>0</v>
      </c>
      <c r="AK23">
        <v>20.371164621434204</v>
      </c>
      <c r="AL23">
        <v>0</v>
      </c>
      <c r="AM23">
        <v>2.361729477022501</v>
      </c>
      <c r="AN23">
        <v>0.64420718925156084</v>
      </c>
      <c r="AO23">
        <v>0</v>
      </c>
      <c r="AP23">
        <v>0</v>
      </c>
      <c r="AQ23">
        <v>9.3015959097560028</v>
      </c>
      <c r="AR23">
        <v>10.104911402717393</v>
      </c>
      <c r="AS23">
        <v>9.41799077472532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956.24688190210259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9.0199516813858871</v>
      </c>
      <c r="L24">
        <v>559.69403238098971</v>
      </c>
      <c r="M24">
        <v>27.159023042500802</v>
      </c>
      <c r="N24">
        <v>17.533442723262034</v>
      </c>
      <c r="O24">
        <v>0</v>
      </c>
      <c r="P24">
        <v>41.236961849542816</v>
      </c>
      <c r="Q24">
        <v>6.4497370247933894</v>
      </c>
      <c r="R24">
        <v>12.519460035168901</v>
      </c>
      <c r="S24">
        <v>7.7940679564237403</v>
      </c>
      <c r="T24">
        <v>0</v>
      </c>
      <c r="U24">
        <v>123.65130332291203</v>
      </c>
      <c r="V24">
        <v>6.1393620779220779</v>
      </c>
      <c r="W24">
        <v>13.69830513882669</v>
      </c>
      <c r="X24">
        <v>43.759288205847298</v>
      </c>
      <c r="Y24">
        <v>0</v>
      </c>
      <c r="Z24">
        <v>1.9345684090909092</v>
      </c>
      <c r="AA24">
        <v>8.2952258295358643</v>
      </c>
      <c r="AB24">
        <v>3.8889814315437325</v>
      </c>
      <c r="AC24">
        <v>2.8576734570785116</v>
      </c>
      <c r="AD24">
        <v>0</v>
      </c>
      <c r="AE24">
        <v>4.8653155708590035</v>
      </c>
      <c r="AF24">
        <v>5.2402680278355618</v>
      </c>
      <c r="AG24">
        <v>12.456020743860691</v>
      </c>
      <c r="AH24">
        <v>5.592313812369281</v>
      </c>
      <c r="AI24">
        <v>0</v>
      </c>
      <c r="AJ24">
        <v>0</v>
      </c>
      <c r="AK24">
        <v>20.371164621434204</v>
      </c>
      <c r="AL24">
        <v>0</v>
      </c>
      <c r="AM24">
        <v>2.361729477022501</v>
      </c>
      <c r="AN24">
        <v>0.64420718925156084</v>
      </c>
      <c r="AO24">
        <v>0</v>
      </c>
      <c r="AP24">
        <v>0</v>
      </c>
      <c r="AQ24">
        <v>9.3015959097560028</v>
      </c>
      <c r="AR24">
        <v>10.104911402717393</v>
      </c>
      <c r="AS24">
        <v>9.41799077472532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965.98690209665608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9.0100134550828344</v>
      </c>
      <c r="L25">
        <v>559.69403238098971</v>
      </c>
      <c r="M25">
        <v>27.159023042500802</v>
      </c>
      <c r="N25">
        <v>17.533442723262034</v>
      </c>
      <c r="O25">
        <v>0</v>
      </c>
      <c r="P25">
        <v>41.236961849542816</v>
      </c>
      <c r="Q25">
        <v>6.4497370247933894</v>
      </c>
      <c r="R25">
        <v>12.519460035168901</v>
      </c>
      <c r="S25">
        <v>7.7940679564237403</v>
      </c>
      <c r="T25">
        <v>0</v>
      </c>
      <c r="U25">
        <v>123.65130332291203</v>
      </c>
      <c r="V25">
        <v>6.1393620779220779</v>
      </c>
      <c r="W25">
        <v>13.69830513882669</v>
      </c>
      <c r="X25">
        <v>43.759288205847298</v>
      </c>
      <c r="Y25">
        <v>0</v>
      </c>
      <c r="Z25">
        <v>1.9345684090909092</v>
      </c>
      <c r="AA25">
        <v>8.2952258295358643</v>
      </c>
      <c r="AB25">
        <v>3.8889814315437325</v>
      </c>
      <c r="AC25">
        <v>2.8576734570785116</v>
      </c>
      <c r="AD25">
        <v>0</v>
      </c>
      <c r="AE25">
        <v>4.8653155708590035</v>
      </c>
      <c r="AF25">
        <v>5.2402680278355618</v>
      </c>
      <c r="AG25">
        <v>12.456020743860691</v>
      </c>
      <c r="AH25">
        <v>5.592313812369281</v>
      </c>
      <c r="AI25">
        <v>0</v>
      </c>
      <c r="AJ25">
        <v>0</v>
      </c>
      <c r="AK25">
        <v>20.371164621434204</v>
      </c>
      <c r="AL25">
        <v>0</v>
      </c>
      <c r="AM25">
        <v>2.361729477022501</v>
      </c>
      <c r="AN25">
        <v>0.64420718925156084</v>
      </c>
      <c r="AO25">
        <v>0</v>
      </c>
      <c r="AP25">
        <v>0</v>
      </c>
      <c r="AQ25">
        <v>9.3015959097560028</v>
      </c>
      <c r="AR25">
        <v>10.104911402717393</v>
      </c>
      <c r="AS25">
        <v>9.41799077472532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965.97696387035296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9.0099260882151526</v>
      </c>
      <c r="L26">
        <v>559.69403238098971</v>
      </c>
      <c r="M26">
        <v>27.159023042500802</v>
      </c>
      <c r="N26">
        <v>17.533442723262034</v>
      </c>
      <c r="O26">
        <v>0</v>
      </c>
      <c r="P26">
        <v>41.236961849542816</v>
      </c>
      <c r="Q26">
        <v>6.4497370247933894</v>
      </c>
      <c r="R26">
        <v>12.519460035168901</v>
      </c>
      <c r="S26">
        <v>7.7940679564237403</v>
      </c>
      <c r="T26">
        <v>0</v>
      </c>
      <c r="U26">
        <v>123.65130332291203</v>
      </c>
      <c r="V26">
        <v>6.1393620779220779</v>
      </c>
      <c r="W26">
        <v>13.69830513882669</v>
      </c>
      <c r="X26">
        <v>43.759288205847298</v>
      </c>
      <c r="Y26">
        <v>0</v>
      </c>
      <c r="Z26">
        <v>1.9345684090909092</v>
      </c>
      <c r="AA26">
        <v>8.2952258295358643</v>
      </c>
      <c r="AB26">
        <v>3.8889814315437325</v>
      </c>
      <c r="AC26">
        <v>2.8576734570785116</v>
      </c>
      <c r="AD26">
        <v>0</v>
      </c>
      <c r="AE26">
        <v>4.8653155708590035</v>
      </c>
      <c r="AF26">
        <v>5.2402680278355618</v>
      </c>
      <c r="AG26">
        <v>12.456020743860691</v>
      </c>
      <c r="AH26">
        <v>5.592313812369281</v>
      </c>
      <c r="AI26">
        <v>0</v>
      </c>
      <c r="AJ26">
        <v>0</v>
      </c>
      <c r="AK26">
        <v>20.371164621434204</v>
      </c>
      <c r="AL26">
        <v>0</v>
      </c>
      <c r="AM26">
        <v>2.361729477022501</v>
      </c>
      <c r="AN26">
        <v>0.64420718925156084</v>
      </c>
      <c r="AO26">
        <v>0</v>
      </c>
      <c r="AP26">
        <v>0</v>
      </c>
      <c r="AQ26">
        <v>9.3015959097560028</v>
      </c>
      <c r="AR26">
        <v>10.104911402717393</v>
      </c>
      <c r="AS26">
        <v>9.41799077472532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965.9768765034853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9.0100508915449051</v>
      </c>
      <c r="L27">
        <v>559.69403238098971</v>
      </c>
      <c r="M27">
        <v>27.159023042500802</v>
      </c>
      <c r="N27">
        <v>17.533442723262034</v>
      </c>
      <c r="O27">
        <v>0</v>
      </c>
      <c r="P27">
        <v>41.236961849542816</v>
      </c>
      <c r="Q27">
        <v>6.4497370247933894</v>
      </c>
      <c r="R27">
        <v>12.519460035168901</v>
      </c>
      <c r="S27">
        <v>7.7940679564237403</v>
      </c>
      <c r="T27">
        <v>0</v>
      </c>
      <c r="U27">
        <v>123.65130332291203</v>
      </c>
      <c r="V27">
        <v>6.1393620779220779</v>
      </c>
      <c r="W27">
        <v>13.69830513882669</v>
      </c>
      <c r="X27">
        <v>43.759288205847298</v>
      </c>
      <c r="Y27">
        <v>0</v>
      </c>
      <c r="Z27">
        <v>3.8509474090909088</v>
      </c>
      <c r="AA27">
        <v>8.2952258295358643</v>
      </c>
      <c r="AB27">
        <v>3.8889814315437325</v>
      </c>
      <c r="AC27">
        <v>2.8576734570785116</v>
      </c>
      <c r="AD27">
        <v>2.3403644032363529</v>
      </c>
      <c r="AE27">
        <v>4.8653155708590035</v>
      </c>
      <c r="AF27">
        <v>5.2402680278355618</v>
      </c>
      <c r="AG27">
        <v>12.456020743860691</v>
      </c>
      <c r="AH27">
        <v>5.592313812369281</v>
      </c>
      <c r="AI27">
        <v>0.93978378381212613</v>
      </c>
      <c r="AJ27">
        <v>0</v>
      </c>
      <c r="AK27">
        <v>20.371164621434204</v>
      </c>
      <c r="AL27">
        <v>0</v>
      </c>
      <c r="AM27">
        <v>4.5880534543026092</v>
      </c>
      <c r="AN27">
        <v>0.64420718925156084</v>
      </c>
      <c r="AO27">
        <v>0</v>
      </c>
      <c r="AP27">
        <v>0</v>
      </c>
      <c r="AQ27">
        <v>9.3015959097560028</v>
      </c>
      <c r="AR27">
        <v>11.408770799999999</v>
      </c>
      <c r="AS27">
        <v>9.41799077472532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974.70371186842601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9.0100204942719575</v>
      </c>
      <c r="L28">
        <v>559.69403238098971</v>
      </c>
      <c r="M28">
        <v>27.159023042500802</v>
      </c>
      <c r="N28">
        <v>17.533442723262034</v>
      </c>
      <c r="O28">
        <v>0</v>
      </c>
      <c r="P28">
        <v>41.236961849542816</v>
      </c>
      <c r="Q28">
        <v>6.4497370247933894</v>
      </c>
      <c r="R28">
        <v>12.519460035168901</v>
      </c>
      <c r="S28">
        <v>7.7940679564237403</v>
      </c>
      <c r="T28">
        <v>0</v>
      </c>
      <c r="U28">
        <v>123.65130332291203</v>
      </c>
      <c r="V28">
        <v>6.1393620779220779</v>
      </c>
      <c r="W28">
        <v>13.69830513882669</v>
      </c>
      <c r="X28">
        <v>43.759288205847298</v>
      </c>
      <c r="Y28">
        <v>0</v>
      </c>
      <c r="Z28">
        <v>3.8509474090909088</v>
      </c>
      <c r="AA28">
        <v>8.2952258295358643</v>
      </c>
      <c r="AB28">
        <v>3.8889814315437325</v>
      </c>
      <c r="AC28">
        <v>2.8576734570785116</v>
      </c>
      <c r="AD28">
        <v>4.6807285489344865</v>
      </c>
      <c r="AE28">
        <v>4.8653155708590035</v>
      </c>
      <c r="AF28">
        <v>5.2402680278355618</v>
      </c>
      <c r="AG28">
        <v>12.456020743860691</v>
      </c>
      <c r="AH28">
        <v>5.592313812369281</v>
      </c>
      <c r="AI28">
        <v>0.93978378381212613</v>
      </c>
      <c r="AJ28">
        <v>0</v>
      </c>
      <c r="AK28">
        <v>20.371164621434204</v>
      </c>
      <c r="AL28">
        <v>0</v>
      </c>
      <c r="AM28">
        <v>4.6667778819698222</v>
      </c>
      <c r="AN28">
        <v>0.64420718925156084</v>
      </c>
      <c r="AO28">
        <v>0</v>
      </c>
      <c r="AP28">
        <v>0</v>
      </c>
      <c r="AQ28">
        <v>9.3015959097560028</v>
      </c>
      <c r="AR28">
        <v>11.408770799999999</v>
      </c>
      <c r="AS28">
        <v>9.41799077472532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977.12277004451846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9.0100204942719575</v>
      </c>
      <c r="L29">
        <v>559.69403238098971</v>
      </c>
      <c r="M29">
        <v>27.159023042500802</v>
      </c>
      <c r="N29">
        <v>17.533442723262034</v>
      </c>
      <c r="O29">
        <v>0</v>
      </c>
      <c r="P29">
        <v>41.236961849542816</v>
      </c>
      <c r="Q29">
        <v>6.4497370247933894</v>
      </c>
      <c r="R29">
        <v>12.519460035168901</v>
      </c>
      <c r="S29">
        <v>7.7940679564237403</v>
      </c>
      <c r="T29">
        <v>0</v>
      </c>
      <c r="U29">
        <v>123.65130332291203</v>
      </c>
      <c r="V29">
        <v>6.1393620779220779</v>
      </c>
      <c r="W29">
        <v>13.69830513882669</v>
      </c>
      <c r="X29">
        <v>43.759288205847298</v>
      </c>
      <c r="Y29">
        <v>0</v>
      </c>
      <c r="Z29">
        <v>5.7764211136363643</v>
      </c>
      <c r="AA29">
        <v>8.2952258295358643</v>
      </c>
      <c r="AB29">
        <v>3.8889814315437325</v>
      </c>
      <c r="AC29">
        <v>2.8576734570785116</v>
      </c>
      <c r="AD29">
        <v>8.0929798977853515</v>
      </c>
      <c r="AE29">
        <v>4.8653155708590035</v>
      </c>
      <c r="AF29">
        <v>5.2402680278355618</v>
      </c>
      <c r="AG29">
        <v>12.456020743860691</v>
      </c>
      <c r="AH29">
        <v>5.592313812369281</v>
      </c>
      <c r="AI29">
        <v>4.8282322858245825</v>
      </c>
      <c r="AJ29">
        <v>0</v>
      </c>
      <c r="AK29">
        <v>20.371164621434204</v>
      </c>
      <c r="AL29">
        <v>0</v>
      </c>
      <c r="AM29">
        <v>4.6667778819698222</v>
      </c>
      <c r="AN29">
        <v>0.64420718925156084</v>
      </c>
      <c r="AO29">
        <v>0</v>
      </c>
      <c r="AP29">
        <v>0</v>
      </c>
      <c r="AQ29">
        <v>9.3015959097560028</v>
      </c>
      <c r="AR29">
        <v>10.104911402717393</v>
      </c>
      <c r="AS29">
        <v>9.41799077472532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985.04508420264472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9.0100204942719575</v>
      </c>
      <c r="L30">
        <v>559.69403238098971</v>
      </c>
      <c r="M30">
        <v>27.159023042500802</v>
      </c>
      <c r="N30">
        <v>17.533442723262034</v>
      </c>
      <c r="O30">
        <v>0</v>
      </c>
      <c r="P30">
        <v>41.236961849542816</v>
      </c>
      <c r="Q30">
        <v>6.4497370247933894</v>
      </c>
      <c r="R30">
        <v>12.519460035168901</v>
      </c>
      <c r="S30">
        <v>7.7940679564237403</v>
      </c>
      <c r="T30">
        <v>0</v>
      </c>
      <c r="U30">
        <v>123.65130332291203</v>
      </c>
      <c r="V30">
        <v>6.1393620779220779</v>
      </c>
      <c r="W30">
        <v>13.69830513882669</v>
      </c>
      <c r="X30">
        <v>43.759288205847298</v>
      </c>
      <c r="Y30">
        <v>0</v>
      </c>
      <c r="Z30">
        <v>5.7764211136363643</v>
      </c>
      <c r="AA30">
        <v>8.2952258295358643</v>
      </c>
      <c r="AB30">
        <v>3.8889814315437325</v>
      </c>
      <c r="AC30">
        <v>2.8576734570785116</v>
      </c>
      <c r="AD30">
        <v>8.0929798977853515</v>
      </c>
      <c r="AE30">
        <v>4.8653155708590035</v>
      </c>
      <c r="AF30">
        <v>5.2402680278355618</v>
      </c>
      <c r="AG30">
        <v>12.456020743860691</v>
      </c>
      <c r="AH30">
        <v>11.18462788547189</v>
      </c>
      <c r="AI30">
        <v>4.8282322858245825</v>
      </c>
      <c r="AJ30">
        <v>0</v>
      </c>
      <c r="AK30">
        <v>20.371164621434204</v>
      </c>
      <c r="AL30">
        <v>0</v>
      </c>
      <c r="AM30">
        <v>4.6667778819698222</v>
      </c>
      <c r="AN30">
        <v>0.64420718925156084</v>
      </c>
      <c r="AO30">
        <v>0</v>
      </c>
      <c r="AP30">
        <v>0</v>
      </c>
      <c r="AQ30">
        <v>6.3250851507084906</v>
      </c>
      <c r="AR30">
        <v>10.104911402717393</v>
      </c>
      <c r="AS30">
        <v>9.41799077472532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987.66088751669974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9.0100234359842073</v>
      </c>
      <c r="L31">
        <v>559.69403238098971</v>
      </c>
      <c r="M31">
        <v>27.159023042500802</v>
      </c>
      <c r="N31">
        <v>17.533442723262034</v>
      </c>
      <c r="O31">
        <v>0</v>
      </c>
      <c r="P31">
        <v>41.236961849542816</v>
      </c>
      <c r="Q31">
        <v>6.4497370247933894</v>
      </c>
      <c r="R31">
        <v>12.519460035168901</v>
      </c>
      <c r="S31">
        <v>7.7940679564237403</v>
      </c>
      <c r="T31">
        <v>0</v>
      </c>
      <c r="U31">
        <v>123.65130332291203</v>
      </c>
      <c r="V31">
        <v>6.1393620779220779</v>
      </c>
      <c r="W31">
        <v>13.69830513882669</v>
      </c>
      <c r="X31">
        <v>43.759288205847298</v>
      </c>
      <c r="Y31">
        <v>0</v>
      </c>
      <c r="Z31">
        <v>5.7764211136363643</v>
      </c>
      <c r="AA31">
        <v>6.9966479999999986</v>
      </c>
      <c r="AB31">
        <v>3.8889814315437325</v>
      </c>
      <c r="AC31">
        <v>2.8576734570785116</v>
      </c>
      <c r="AD31">
        <v>8.0929798977853515</v>
      </c>
      <c r="AE31">
        <v>4.8653155708590035</v>
      </c>
      <c r="AF31">
        <v>5.2402680278355618</v>
      </c>
      <c r="AG31">
        <v>12.456020743860691</v>
      </c>
      <c r="AH31">
        <v>11.18462788547189</v>
      </c>
      <c r="AI31">
        <v>4.8282322858245825</v>
      </c>
      <c r="AJ31">
        <v>0</v>
      </c>
      <c r="AK31">
        <v>20.371164621434204</v>
      </c>
      <c r="AL31">
        <v>0</v>
      </c>
      <c r="AM31">
        <v>4.6667778819698222</v>
      </c>
      <c r="AN31">
        <v>0.64420718925156084</v>
      </c>
      <c r="AO31">
        <v>0</v>
      </c>
      <c r="AP31">
        <v>0</v>
      </c>
      <c r="AQ31">
        <v>3.1625426966499424</v>
      </c>
      <c r="AR31">
        <v>10.104911402717393</v>
      </c>
      <c r="AS31">
        <v>9.41799077472532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983.19977017481756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9.0100254690463313</v>
      </c>
      <c r="L32">
        <v>559.69403238098971</v>
      </c>
      <c r="M32">
        <v>27.159023042500802</v>
      </c>
      <c r="N32">
        <v>17.533442723262034</v>
      </c>
      <c r="O32">
        <v>0</v>
      </c>
      <c r="P32">
        <v>41.236961849542816</v>
      </c>
      <c r="Q32">
        <v>6.4497370247933894</v>
      </c>
      <c r="R32">
        <v>12.519460035168901</v>
      </c>
      <c r="S32">
        <v>7.7940679564237403</v>
      </c>
      <c r="T32">
        <v>0</v>
      </c>
      <c r="U32">
        <v>123.65130332291203</v>
      </c>
      <c r="V32">
        <v>6.1393620779220779</v>
      </c>
      <c r="W32">
        <v>13.69830513882669</v>
      </c>
      <c r="X32">
        <v>43.759288205847298</v>
      </c>
      <c r="Y32">
        <v>0</v>
      </c>
      <c r="Z32">
        <v>5.7764211136363643</v>
      </c>
      <c r="AA32">
        <v>6.9966479999999986</v>
      </c>
      <c r="AB32">
        <v>3.8889814315437325</v>
      </c>
      <c r="AC32">
        <v>2.8576734570785116</v>
      </c>
      <c r="AD32">
        <v>8.0929798977853515</v>
      </c>
      <c r="AE32">
        <v>4.8653155708590035</v>
      </c>
      <c r="AF32">
        <v>2.3290080998385601</v>
      </c>
      <c r="AG32">
        <v>12.456020743860691</v>
      </c>
      <c r="AH32">
        <v>11.18462788547189</v>
      </c>
      <c r="AI32">
        <v>4.8282322858245825</v>
      </c>
      <c r="AJ32">
        <v>0</v>
      </c>
      <c r="AK32">
        <v>20.371164621434204</v>
      </c>
      <c r="AL32">
        <v>0</v>
      </c>
      <c r="AM32">
        <v>4.6667778819698222</v>
      </c>
      <c r="AN32">
        <v>0.64420718925156084</v>
      </c>
      <c r="AO32">
        <v>0</v>
      </c>
      <c r="AP32">
        <v>0</v>
      </c>
      <c r="AQ32">
        <v>0</v>
      </c>
      <c r="AR32">
        <v>10.104911402717393</v>
      </c>
      <c r="AS32">
        <v>9.41799077472532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977.12596958323286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9.3699999999999992</v>
      </c>
      <c r="L33">
        <v>559.69403238098971</v>
      </c>
      <c r="M33">
        <v>27.159023042500802</v>
      </c>
      <c r="N33">
        <v>17.533442723262034</v>
      </c>
      <c r="O33">
        <v>0</v>
      </c>
      <c r="P33">
        <v>41.236961849542816</v>
      </c>
      <c r="Q33">
        <v>6.4497370247933894</v>
      </c>
      <c r="R33">
        <v>12.519460035168901</v>
      </c>
      <c r="S33">
        <v>7.7940679564237403</v>
      </c>
      <c r="T33">
        <v>0</v>
      </c>
      <c r="U33">
        <v>123.65130332291203</v>
      </c>
      <c r="V33">
        <v>6.1393620779220779</v>
      </c>
      <c r="W33">
        <v>13.69830513882669</v>
      </c>
      <c r="X33">
        <v>43.759288205847298</v>
      </c>
      <c r="Y33">
        <v>0</v>
      </c>
      <c r="Z33">
        <v>3.8509474090909088</v>
      </c>
      <c r="AA33">
        <v>6.9966479999999986</v>
      </c>
      <c r="AB33">
        <v>3.8889814315437325</v>
      </c>
      <c r="AC33">
        <v>2.8576734570785116</v>
      </c>
      <c r="AD33">
        <v>5.3953201035490466</v>
      </c>
      <c r="AE33">
        <v>4.8653155708590035</v>
      </c>
      <c r="AF33">
        <v>2.3290080998385601</v>
      </c>
      <c r="AG33">
        <v>12.456020743860691</v>
      </c>
      <c r="AH33">
        <v>11.18462788547189</v>
      </c>
      <c r="AI33">
        <v>4.8282322858245825</v>
      </c>
      <c r="AJ33">
        <v>0</v>
      </c>
      <c r="AK33">
        <v>20.371164621434204</v>
      </c>
      <c r="AL33">
        <v>0</v>
      </c>
      <c r="AM33">
        <v>4.6667778819698222</v>
      </c>
      <c r="AN33">
        <v>0.64420718925156084</v>
      </c>
      <c r="AO33">
        <v>0</v>
      </c>
      <c r="AP33">
        <v>0</v>
      </c>
      <c r="AQ33">
        <v>0</v>
      </c>
      <c r="AR33">
        <v>11.408770799999999</v>
      </c>
      <c r="AS33">
        <v>9.41799077472532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974.16667001268729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4.8099820813982115</v>
      </c>
      <c r="L34">
        <v>494.68576190029813</v>
      </c>
      <c r="M34">
        <v>27.159023042500802</v>
      </c>
      <c r="N34">
        <v>17.533442723262034</v>
      </c>
      <c r="O34">
        <v>0</v>
      </c>
      <c r="P34">
        <v>41.236961849542816</v>
      </c>
      <c r="Q34">
        <v>3.8493924315619967</v>
      </c>
      <c r="R34">
        <v>12.519460035168901</v>
      </c>
      <c r="S34">
        <v>3.8487116305818674</v>
      </c>
      <c r="T34">
        <v>0</v>
      </c>
      <c r="U34">
        <v>123.65130332291203</v>
      </c>
      <c r="V34">
        <v>6.1393620779220779</v>
      </c>
      <c r="W34">
        <v>13.69830513882669</v>
      </c>
      <c r="X34">
        <v>43.759288205847298</v>
      </c>
      <c r="Y34">
        <v>0</v>
      </c>
      <c r="Z34">
        <v>3.8509474090909088</v>
      </c>
      <c r="AA34">
        <v>6.9966479999999986</v>
      </c>
      <c r="AB34">
        <v>3.8889814315437325</v>
      </c>
      <c r="AC34">
        <v>2.8576734570785116</v>
      </c>
      <c r="AD34">
        <v>2.6914188705681412</v>
      </c>
      <c r="AE34">
        <v>4.8653155708590035</v>
      </c>
      <c r="AF34">
        <v>2.3290080998385601</v>
      </c>
      <c r="AG34">
        <v>12.456020743860691</v>
      </c>
      <c r="AH34">
        <v>5.592313812369281</v>
      </c>
      <c r="AI34">
        <v>4.8282322858245825</v>
      </c>
      <c r="AJ34">
        <v>0</v>
      </c>
      <c r="AK34">
        <v>20.371164621434204</v>
      </c>
      <c r="AL34">
        <v>0</v>
      </c>
      <c r="AM34">
        <v>4.6667778819698222</v>
      </c>
      <c r="AN34">
        <v>0.64420718925156084</v>
      </c>
      <c r="AO34">
        <v>0</v>
      </c>
      <c r="AP34">
        <v>0</v>
      </c>
      <c r="AQ34">
        <v>0</v>
      </c>
      <c r="AR34">
        <v>11.408770799999999</v>
      </c>
      <c r="AS34">
        <v>9.41799077472532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889.75646538823719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4.8099820813982115</v>
      </c>
      <c r="L35">
        <v>427.32318218952338</v>
      </c>
      <c r="M35">
        <v>27.159023042500802</v>
      </c>
      <c r="N35">
        <v>17.533442723262034</v>
      </c>
      <c r="O35">
        <v>0</v>
      </c>
      <c r="P35">
        <v>41.236961849542816</v>
      </c>
      <c r="Q35">
        <v>6.4512302698201198</v>
      </c>
      <c r="R35">
        <v>12.514943685961411</v>
      </c>
      <c r="S35">
        <v>7.7945241751201273</v>
      </c>
      <c r="T35">
        <v>0</v>
      </c>
      <c r="U35">
        <v>123.65130332291203</v>
      </c>
      <c r="V35">
        <v>6.1401957081930414</v>
      </c>
      <c r="W35">
        <v>13.69830513882669</v>
      </c>
      <c r="X35">
        <v>43.759288205847298</v>
      </c>
      <c r="Y35">
        <v>0</v>
      </c>
      <c r="Z35">
        <v>3.8509474090909088</v>
      </c>
      <c r="AA35">
        <v>6.9966479999999986</v>
      </c>
      <c r="AB35">
        <v>3.8889814315437325</v>
      </c>
      <c r="AC35">
        <v>2.8576734570785116</v>
      </c>
      <c r="AD35">
        <v>2.6719160162974105</v>
      </c>
      <c r="AE35">
        <v>4.8653155708590035</v>
      </c>
      <c r="AF35">
        <v>2.3290080998385601</v>
      </c>
      <c r="AG35">
        <v>12.456020743860691</v>
      </c>
      <c r="AH35">
        <v>5.592313812369281</v>
      </c>
      <c r="AI35">
        <v>0.93978378381212613</v>
      </c>
      <c r="AJ35">
        <v>0</v>
      </c>
      <c r="AK35">
        <v>20.371164621434204</v>
      </c>
      <c r="AL35">
        <v>0</v>
      </c>
      <c r="AM35">
        <v>4.6667778819698222</v>
      </c>
      <c r="AN35">
        <v>0.64420718925156084</v>
      </c>
      <c r="AO35">
        <v>0</v>
      </c>
      <c r="AP35">
        <v>0</v>
      </c>
      <c r="AQ35">
        <v>0</v>
      </c>
      <c r="AR35">
        <v>10.430876098641306</v>
      </c>
      <c r="AS35">
        <v>9.41799077472532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824.05200728368038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4.8099820813982115</v>
      </c>
      <c r="L36">
        <v>360.18272368238644</v>
      </c>
      <c r="M36">
        <v>27.159023042500802</v>
      </c>
      <c r="N36">
        <v>17.533442723262034</v>
      </c>
      <c r="O36">
        <v>0</v>
      </c>
      <c r="P36">
        <v>41.236961849542816</v>
      </c>
      <c r="Q36">
        <v>6.4512302698201198</v>
      </c>
      <c r="R36">
        <v>12.514943685961411</v>
      </c>
      <c r="S36">
        <v>7.7945241751201273</v>
      </c>
      <c r="T36">
        <v>0</v>
      </c>
      <c r="U36">
        <v>123.65130332291203</v>
      </c>
      <c r="V36">
        <v>6.1399588008658004</v>
      </c>
      <c r="W36">
        <v>13.69830513882669</v>
      </c>
      <c r="X36">
        <v>43.759288205847298</v>
      </c>
      <c r="Y36">
        <v>0</v>
      </c>
      <c r="Z36">
        <v>3.8509474090909088</v>
      </c>
      <c r="AA36">
        <v>6.9966479999999986</v>
      </c>
      <c r="AB36">
        <v>3.8889814315437325</v>
      </c>
      <c r="AC36">
        <v>2.8576734570785116</v>
      </c>
      <c r="AD36">
        <v>0</v>
      </c>
      <c r="AE36">
        <v>4.8653155708590035</v>
      </c>
      <c r="AF36">
        <v>2.3290080998385601</v>
      </c>
      <c r="AG36">
        <v>12.456020743860691</v>
      </c>
      <c r="AH36">
        <v>5.592313812369281</v>
      </c>
      <c r="AI36">
        <v>0.93978378381212613</v>
      </c>
      <c r="AJ36">
        <v>0</v>
      </c>
      <c r="AK36">
        <v>20.371164621434204</v>
      </c>
      <c r="AL36">
        <v>0</v>
      </c>
      <c r="AM36">
        <v>4.6667778819698222</v>
      </c>
      <c r="AN36">
        <v>0.64420718925156084</v>
      </c>
      <c r="AO36">
        <v>0</v>
      </c>
      <c r="AP36">
        <v>0</v>
      </c>
      <c r="AQ36">
        <v>0</v>
      </c>
      <c r="AR36">
        <v>10.430876098641306</v>
      </c>
      <c r="AS36">
        <v>9.41799077472532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754.23939585291873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4.8099820813982115</v>
      </c>
      <c r="L37">
        <v>311.24860476626782</v>
      </c>
      <c r="M37">
        <v>27.159023042500802</v>
      </c>
      <c r="N37">
        <v>17.533442723262034</v>
      </c>
      <c r="O37">
        <v>0</v>
      </c>
      <c r="P37">
        <v>41.236961849542816</v>
      </c>
      <c r="Q37">
        <v>6.4512302698201198</v>
      </c>
      <c r="R37">
        <v>12.514943685961411</v>
      </c>
      <c r="S37">
        <v>7.7945241751201273</v>
      </c>
      <c r="T37">
        <v>0</v>
      </c>
      <c r="U37">
        <v>123.65130332291203</v>
      </c>
      <c r="V37">
        <v>6.1399588008658004</v>
      </c>
      <c r="W37">
        <v>13.69830513882669</v>
      </c>
      <c r="X37">
        <v>43.759288205847298</v>
      </c>
      <c r="Y37">
        <v>0</v>
      </c>
      <c r="Z37">
        <v>3.8509474090909088</v>
      </c>
      <c r="AA37">
        <v>6.9966479999999986</v>
      </c>
      <c r="AB37">
        <v>3.8889814315437325</v>
      </c>
      <c r="AC37">
        <v>2.8576734570785116</v>
      </c>
      <c r="AD37">
        <v>0</v>
      </c>
      <c r="AE37">
        <v>4.8653155708590035</v>
      </c>
      <c r="AF37">
        <v>2.3290080998385601</v>
      </c>
      <c r="AG37">
        <v>12.456020743860691</v>
      </c>
      <c r="AH37">
        <v>5.592313812369281</v>
      </c>
      <c r="AI37">
        <v>0.93978378381212613</v>
      </c>
      <c r="AJ37">
        <v>0</v>
      </c>
      <c r="AK37">
        <v>20.371164621434204</v>
      </c>
      <c r="AL37">
        <v>0</v>
      </c>
      <c r="AM37">
        <v>4.6667778819698222</v>
      </c>
      <c r="AN37">
        <v>0.64420718925156084</v>
      </c>
      <c r="AO37">
        <v>0</v>
      </c>
      <c r="AP37">
        <v>0</v>
      </c>
      <c r="AQ37">
        <v>0</v>
      </c>
      <c r="AR37">
        <v>10.430876098641306</v>
      </c>
      <c r="AS37">
        <v>9.41799077472532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705.30527693680017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4.8099820813982115</v>
      </c>
      <c r="L38">
        <v>250.63669060146702</v>
      </c>
      <c r="M38">
        <v>27.159023042500802</v>
      </c>
      <c r="N38">
        <v>17.533442723262034</v>
      </c>
      <c r="O38">
        <v>0</v>
      </c>
      <c r="P38">
        <v>41.236961849542816</v>
      </c>
      <c r="Q38">
        <v>6.4512302698201198</v>
      </c>
      <c r="R38">
        <v>12.514943685961411</v>
      </c>
      <c r="S38">
        <v>7.7945241751201273</v>
      </c>
      <c r="T38">
        <v>0</v>
      </c>
      <c r="U38">
        <v>123.65130332291203</v>
      </c>
      <c r="V38">
        <v>6.1399588008658004</v>
      </c>
      <c r="W38">
        <v>13.69830513882669</v>
      </c>
      <c r="X38">
        <v>43.759288205847298</v>
      </c>
      <c r="Y38">
        <v>0</v>
      </c>
      <c r="Z38">
        <v>3.8509474090909088</v>
      </c>
      <c r="AA38">
        <v>6.1803723999999995</v>
      </c>
      <c r="AB38">
        <v>3.8889814315437325</v>
      </c>
      <c r="AC38">
        <v>2.8576734570785116</v>
      </c>
      <c r="AD38">
        <v>0</v>
      </c>
      <c r="AE38">
        <v>4.8653155708590035</v>
      </c>
      <c r="AF38">
        <v>2.3290080998385601</v>
      </c>
      <c r="AG38">
        <v>12.456020743860691</v>
      </c>
      <c r="AH38">
        <v>0</v>
      </c>
      <c r="AI38">
        <v>0.93978378381212613</v>
      </c>
      <c r="AJ38">
        <v>0</v>
      </c>
      <c r="AK38">
        <v>20.371164621434204</v>
      </c>
      <c r="AL38">
        <v>0</v>
      </c>
      <c r="AM38">
        <v>4.6667778819698222</v>
      </c>
      <c r="AN38">
        <v>0.64420718925156084</v>
      </c>
      <c r="AO38">
        <v>0</v>
      </c>
      <c r="AP38">
        <v>0</v>
      </c>
      <c r="AQ38">
        <v>0</v>
      </c>
      <c r="AR38">
        <v>10.430876098641306</v>
      </c>
      <c r="AS38">
        <v>9.41799077472532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638.28477335963021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4.8099820813982115</v>
      </c>
      <c r="L39">
        <v>250.63669060146702</v>
      </c>
      <c r="M39">
        <v>27.159023042500802</v>
      </c>
      <c r="N39">
        <v>17.533442723262034</v>
      </c>
      <c r="O39">
        <v>0</v>
      </c>
      <c r="P39">
        <v>41.236961849542816</v>
      </c>
      <c r="Q39">
        <v>6.4512302698201198</v>
      </c>
      <c r="R39">
        <v>12.514943685961411</v>
      </c>
      <c r="S39">
        <v>7.7945241751201273</v>
      </c>
      <c r="T39">
        <v>0</v>
      </c>
      <c r="U39">
        <v>123.65130332291203</v>
      </c>
      <c r="V39">
        <v>6.1399588008658004</v>
      </c>
      <c r="W39">
        <v>13.69830513882669</v>
      </c>
      <c r="X39">
        <v>43.759288205847298</v>
      </c>
      <c r="Y39">
        <v>0</v>
      </c>
      <c r="Z39">
        <v>3.8509474090909088</v>
      </c>
      <c r="AA39">
        <v>4.1476129147679321</v>
      </c>
      <c r="AB39">
        <v>3.8889814315437325</v>
      </c>
      <c r="AC39">
        <v>2.8576734570785116</v>
      </c>
      <c r="AD39">
        <v>0</v>
      </c>
      <c r="AE39">
        <v>4.8653155708590035</v>
      </c>
      <c r="AF39">
        <v>2.3290080998385601</v>
      </c>
      <c r="AG39">
        <v>12.456020743860691</v>
      </c>
      <c r="AH39">
        <v>0</v>
      </c>
      <c r="AI39">
        <v>0.93978378381212613</v>
      </c>
      <c r="AJ39">
        <v>0</v>
      </c>
      <c r="AK39">
        <v>20.371164621434204</v>
      </c>
      <c r="AL39">
        <v>0</v>
      </c>
      <c r="AM39">
        <v>4.6667778819698222</v>
      </c>
      <c r="AN39">
        <v>0.64420718925156084</v>
      </c>
      <c r="AO39">
        <v>0</v>
      </c>
      <c r="AP39">
        <v>0</v>
      </c>
      <c r="AQ39">
        <v>0</v>
      </c>
      <c r="AR39">
        <v>10.430876098641306</v>
      </c>
      <c r="AS39">
        <v>9.6118158957086806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636.44583899538145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4.8099820813982115</v>
      </c>
      <c r="L40">
        <v>250.63669060146702</v>
      </c>
      <c r="M40">
        <v>27.159023042500802</v>
      </c>
      <c r="N40">
        <v>17.533442723262034</v>
      </c>
      <c r="O40">
        <v>0</v>
      </c>
      <c r="P40">
        <v>41.236961849542816</v>
      </c>
      <c r="Q40">
        <v>6.4512302698201198</v>
      </c>
      <c r="R40">
        <v>12.514943685961411</v>
      </c>
      <c r="S40">
        <v>7.7945241751201273</v>
      </c>
      <c r="T40">
        <v>0</v>
      </c>
      <c r="U40">
        <v>123.65130332291203</v>
      </c>
      <c r="V40">
        <v>6.1399588008658004</v>
      </c>
      <c r="W40">
        <v>13.69830513882669</v>
      </c>
      <c r="X40">
        <v>43.759288205847298</v>
      </c>
      <c r="Y40">
        <v>0</v>
      </c>
      <c r="Z40">
        <v>3.8509474090909088</v>
      </c>
      <c r="AA40">
        <v>4.1476129147679321</v>
      </c>
      <c r="AB40">
        <v>3.8889814315437325</v>
      </c>
      <c r="AC40">
        <v>2.8576734570785116</v>
      </c>
      <c r="AD40">
        <v>0</v>
      </c>
      <c r="AE40">
        <v>4.8653155708590035</v>
      </c>
      <c r="AF40">
        <v>2.3290080998385601</v>
      </c>
      <c r="AG40">
        <v>12.456020743860691</v>
      </c>
      <c r="AH40">
        <v>0</v>
      </c>
      <c r="AI40">
        <v>0.93978378381212613</v>
      </c>
      <c r="AJ40">
        <v>0</v>
      </c>
      <c r="AK40">
        <v>20.371164621434204</v>
      </c>
      <c r="AL40">
        <v>0</v>
      </c>
      <c r="AM40">
        <v>4.6667778819698222</v>
      </c>
      <c r="AN40">
        <v>0.64420718925156084</v>
      </c>
      <c r="AO40">
        <v>0</v>
      </c>
      <c r="AP40">
        <v>0</v>
      </c>
      <c r="AQ40">
        <v>0</v>
      </c>
      <c r="AR40">
        <v>10.430876098641306</v>
      </c>
      <c r="AS40">
        <v>9.6118158957086806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636.44583899538145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4.8099820813982115</v>
      </c>
      <c r="L41">
        <v>250.63669060146702</v>
      </c>
      <c r="M41">
        <v>27.159023042500802</v>
      </c>
      <c r="N41">
        <v>17.533442723262034</v>
      </c>
      <c r="O41">
        <v>0</v>
      </c>
      <c r="P41">
        <v>41.236961849542816</v>
      </c>
      <c r="Q41">
        <v>6.4512302698201198</v>
      </c>
      <c r="R41">
        <v>12.514943685961411</v>
      </c>
      <c r="S41">
        <v>7.7945241751201273</v>
      </c>
      <c r="T41">
        <v>0</v>
      </c>
      <c r="U41">
        <v>119.58368165024631</v>
      </c>
      <c r="V41">
        <v>6.1399588008658004</v>
      </c>
      <c r="W41">
        <v>13.69830513882669</v>
      </c>
      <c r="X41">
        <v>43.759288205847298</v>
      </c>
      <c r="Y41">
        <v>0</v>
      </c>
      <c r="Z41">
        <v>3.8509474090909088</v>
      </c>
      <c r="AA41">
        <v>0</v>
      </c>
      <c r="AB41">
        <v>3.8889814315437325</v>
      </c>
      <c r="AC41">
        <v>0</v>
      </c>
      <c r="AD41">
        <v>0</v>
      </c>
      <c r="AE41">
        <v>4.8653155708590035</v>
      </c>
      <c r="AF41">
        <v>2.3290080998385601</v>
      </c>
      <c r="AG41">
        <v>12.456020743860691</v>
      </c>
      <c r="AH41">
        <v>0</v>
      </c>
      <c r="AI41">
        <v>0.93978378381212613</v>
      </c>
      <c r="AJ41">
        <v>0</v>
      </c>
      <c r="AK41">
        <v>20.371164621434204</v>
      </c>
      <c r="AL41">
        <v>0</v>
      </c>
      <c r="AM41">
        <v>4.6667778819698222</v>
      </c>
      <c r="AN41">
        <v>0.64420718925156084</v>
      </c>
      <c r="AO41">
        <v>0</v>
      </c>
      <c r="AP41">
        <v>0</v>
      </c>
      <c r="AQ41">
        <v>0</v>
      </c>
      <c r="AR41">
        <v>10.430876098641306</v>
      </c>
      <c r="AS41">
        <v>9.41799077472532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625.179105829886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4.8099820813982115</v>
      </c>
      <c r="L42">
        <v>250.63669060146702</v>
      </c>
      <c r="M42">
        <v>27.159023042500802</v>
      </c>
      <c r="N42">
        <v>17.533442723262034</v>
      </c>
      <c r="O42">
        <v>0</v>
      </c>
      <c r="P42">
        <v>41.236961849542816</v>
      </c>
      <c r="Q42">
        <v>6.4512302698201198</v>
      </c>
      <c r="R42">
        <v>12.514943685961411</v>
      </c>
      <c r="S42">
        <v>7.7945241751201273</v>
      </c>
      <c r="T42">
        <v>0</v>
      </c>
      <c r="U42">
        <v>116.25846602454151</v>
      </c>
      <c r="V42">
        <v>6.1399588008658004</v>
      </c>
      <c r="W42">
        <v>13.69830513882669</v>
      </c>
      <c r="X42">
        <v>43.759288205847298</v>
      </c>
      <c r="Y42">
        <v>0</v>
      </c>
      <c r="Z42">
        <v>3.8509474090909088</v>
      </c>
      <c r="AA42">
        <v>0</v>
      </c>
      <c r="AB42">
        <v>3.8889814315437325</v>
      </c>
      <c r="AC42">
        <v>0</v>
      </c>
      <c r="AD42">
        <v>0</v>
      </c>
      <c r="AE42">
        <v>4.8653155708590035</v>
      </c>
      <c r="AF42">
        <v>2.3290080998385601</v>
      </c>
      <c r="AG42">
        <v>12.456020743860691</v>
      </c>
      <c r="AH42">
        <v>0</v>
      </c>
      <c r="AI42">
        <v>0.93978378381212613</v>
      </c>
      <c r="AJ42">
        <v>0</v>
      </c>
      <c r="AK42">
        <v>20.371164621434204</v>
      </c>
      <c r="AL42">
        <v>0</v>
      </c>
      <c r="AM42">
        <v>4.6667778819698222</v>
      </c>
      <c r="AN42">
        <v>0.64420718925156084</v>
      </c>
      <c r="AO42">
        <v>0</v>
      </c>
      <c r="AP42">
        <v>0</v>
      </c>
      <c r="AQ42">
        <v>0</v>
      </c>
      <c r="AR42">
        <v>10.430876098641306</v>
      </c>
      <c r="AS42">
        <v>9.41799077472532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621.8538902041812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4.8099820813982115</v>
      </c>
      <c r="L43">
        <v>250.63669060146702</v>
      </c>
      <c r="M43">
        <v>27.159023042500802</v>
      </c>
      <c r="N43">
        <v>17.533442723262034</v>
      </c>
      <c r="O43">
        <v>0</v>
      </c>
      <c r="P43">
        <v>41.236961849542816</v>
      </c>
      <c r="Q43">
        <v>6.4512302698201198</v>
      </c>
      <c r="R43">
        <v>12.514943685961411</v>
      </c>
      <c r="S43">
        <v>7.7945241751201273</v>
      </c>
      <c r="T43">
        <v>0</v>
      </c>
      <c r="U43">
        <v>112.27079765541741</v>
      </c>
      <c r="V43">
        <v>6.1399588008658004</v>
      </c>
      <c r="W43">
        <v>13.696323529900329</v>
      </c>
      <c r="X43">
        <v>45.47</v>
      </c>
      <c r="Y43">
        <v>0</v>
      </c>
      <c r="Z43">
        <v>3.8509474090909088</v>
      </c>
      <c r="AA43">
        <v>0</v>
      </c>
      <c r="AB43">
        <v>3.8889814315437325</v>
      </c>
      <c r="AC43">
        <v>0</v>
      </c>
      <c r="AD43">
        <v>0</v>
      </c>
      <c r="AE43">
        <v>4.8653155708590035</v>
      </c>
      <c r="AF43">
        <v>2.3290080998385601</v>
      </c>
      <c r="AG43">
        <v>12.456020743860691</v>
      </c>
      <c r="AH43">
        <v>0</v>
      </c>
      <c r="AI43">
        <v>0</v>
      </c>
      <c r="AJ43">
        <v>0</v>
      </c>
      <c r="AK43">
        <v>20.371164621434204</v>
      </c>
      <c r="AL43">
        <v>0</v>
      </c>
      <c r="AM43">
        <v>4.6667778819698222</v>
      </c>
      <c r="AN43">
        <v>0.64420718925156084</v>
      </c>
      <c r="AO43">
        <v>0</v>
      </c>
      <c r="AP43">
        <v>0</v>
      </c>
      <c r="AQ43">
        <v>0</v>
      </c>
      <c r="AR43">
        <v>9.7789464000000006</v>
      </c>
      <c r="AS43">
        <v>9.41799077472532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617.98323853782995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4.8099820813982115</v>
      </c>
      <c r="L44">
        <v>250.63669060146702</v>
      </c>
      <c r="M44">
        <v>27.159023042500802</v>
      </c>
      <c r="N44">
        <v>17.533442723262034</v>
      </c>
      <c r="O44">
        <v>0</v>
      </c>
      <c r="P44">
        <v>41.236961849542816</v>
      </c>
      <c r="Q44">
        <v>6.4512302698201198</v>
      </c>
      <c r="R44">
        <v>12.514943685961411</v>
      </c>
      <c r="S44">
        <v>7.7945241751201273</v>
      </c>
      <c r="T44">
        <v>0</v>
      </c>
      <c r="U44">
        <v>109.95113518151631</v>
      </c>
      <c r="V44">
        <v>6.1399588008658004</v>
      </c>
      <c r="W44">
        <v>13.696323529900329</v>
      </c>
      <c r="X44">
        <v>43.760779151705485</v>
      </c>
      <c r="Y44">
        <v>0</v>
      </c>
      <c r="Z44">
        <v>3.8509474090909088</v>
      </c>
      <c r="AA44">
        <v>0</v>
      </c>
      <c r="AB44">
        <v>3.8889814315437325</v>
      </c>
      <c r="AC44">
        <v>0</v>
      </c>
      <c r="AD44">
        <v>0</v>
      </c>
      <c r="AE44">
        <v>4.8653155708590035</v>
      </c>
      <c r="AF44">
        <v>2.3290080998385601</v>
      </c>
      <c r="AG44">
        <v>12.456020743860691</v>
      </c>
      <c r="AH44">
        <v>0</v>
      </c>
      <c r="AI44">
        <v>0</v>
      </c>
      <c r="AJ44">
        <v>0</v>
      </c>
      <c r="AK44">
        <v>20.371164621434204</v>
      </c>
      <c r="AL44">
        <v>0</v>
      </c>
      <c r="AM44">
        <v>4.6667778819698222</v>
      </c>
      <c r="AN44">
        <v>0.64420718925156084</v>
      </c>
      <c r="AO44">
        <v>0</v>
      </c>
      <c r="AP44">
        <v>0</v>
      </c>
      <c r="AQ44">
        <v>0</v>
      </c>
      <c r="AR44">
        <v>9.7789464000000006</v>
      </c>
      <c r="AS44">
        <v>9.41799077472532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613.95435521563434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4.8099820813982115</v>
      </c>
      <c r="L45">
        <v>251.26149321329163</v>
      </c>
      <c r="M45">
        <v>27.159023042500802</v>
      </c>
      <c r="N45">
        <v>17.533442723262034</v>
      </c>
      <c r="O45">
        <v>0</v>
      </c>
      <c r="P45">
        <v>41.236961849542816</v>
      </c>
      <c r="Q45">
        <v>6.4512302698201198</v>
      </c>
      <c r="R45">
        <v>12.514943685961411</v>
      </c>
      <c r="S45">
        <v>7.7945241751201273</v>
      </c>
      <c r="T45">
        <v>0</v>
      </c>
      <c r="U45">
        <v>102.64438737370719</v>
      </c>
      <c r="V45">
        <v>6.1399588008658004</v>
      </c>
      <c r="W45">
        <v>13.696323529900329</v>
      </c>
      <c r="X45">
        <v>43.760779151705485</v>
      </c>
      <c r="Y45">
        <v>0</v>
      </c>
      <c r="Z45">
        <v>3.8509474090909088</v>
      </c>
      <c r="AA45">
        <v>0</v>
      </c>
      <c r="AB45">
        <v>3.8889814315437325</v>
      </c>
      <c r="AC45">
        <v>0</v>
      </c>
      <c r="AD45">
        <v>0</v>
      </c>
      <c r="AE45">
        <v>4.8653155708590035</v>
      </c>
      <c r="AF45">
        <v>2.3290080998385601</v>
      </c>
      <c r="AG45">
        <v>12.456020743860691</v>
      </c>
      <c r="AH45">
        <v>0</v>
      </c>
      <c r="AI45">
        <v>0</v>
      </c>
      <c r="AJ45">
        <v>0</v>
      </c>
      <c r="AK45">
        <v>20.371164621434204</v>
      </c>
      <c r="AL45">
        <v>0</v>
      </c>
      <c r="AM45">
        <v>4.6667778819698222</v>
      </c>
      <c r="AN45">
        <v>0.64420718925156084</v>
      </c>
      <c r="AO45">
        <v>0</v>
      </c>
      <c r="AP45">
        <v>2.042419562386081</v>
      </c>
      <c r="AQ45">
        <v>0</v>
      </c>
      <c r="AR45">
        <v>9.7789464000000006</v>
      </c>
      <c r="AS45">
        <v>9.41799077472532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609.31482958203583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4.8099820813982115</v>
      </c>
      <c r="L46">
        <v>251.26149321329163</v>
      </c>
      <c r="M46">
        <v>27.159023042500802</v>
      </c>
      <c r="N46">
        <v>17.533442723262034</v>
      </c>
      <c r="O46">
        <v>0</v>
      </c>
      <c r="P46">
        <v>41.236961849542816</v>
      </c>
      <c r="Q46">
        <v>6.4512302698201198</v>
      </c>
      <c r="R46">
        <v>12.514943685961411</v>
      </c>
      <c r="S46">
        <v>7.7945241751201273</v>
      </c>
      <c r="T46">
        <v>0</v>
      </c>
      <c r="U46">
        <v>102.64438737370719</v>
      </c>
      <c r="V46">
        <v>6.1399588008658004</v>
      </c>
      <c r="W46">
        <v>13.696323529900329</v>
      </c>
      <c r="X46">
        <v>43.760779151705485</v>
      </c>
      <c r="Y46">
        <v>0</v>
      </c>
      <c r="Z46">
        <v>3.8509474090909088</v>
      </c>
      <c r="AA46">
        <v>0</v>
      </c>
      <c r="AB46">
        <v>3.8889814315437325</v>
      </c>
      <c r="AC46">
        <v>0</v>
      </c>
      <c r="AD46">
        <v>0</v>
      </c>
      <c r="AE46">
        <v>4.8653155708590035</v>
      </c>
      <c r="AF46">
        <v>2.3290080998385601</v>
      </c>
      <c r="AG46">
        <v>12.456020743860691</v>
      </c>
      <c r="AH46">
        <v>0</v>
      </c>
      <c r="AI46">
        <v>0</v>
      </c>
      <c r="AJ46">
        <v>0</v>
      </c>
      <c r="AK46">
        <v>20.371164621434204</v>
      </c>
      <c r="AL46">
        <v>0</v>
      </c>
      <c r="AM46">
        <v>4.6667778819698222</v>
      </c>
      <c r="AN46">
        <v>0.64420718925156084</v>
      </c>
      <c r="AO46">
        <v>0</v>
      </c>
      <c r="AP46">
        <v>2.042419562386081</v>
      </c>
      <c r="AQ46">
        <v>0</v>
      </c>
      <c r="AR46">
        <v>9.7789464000000006</v>
      </c>
      <c r="AS46">
        <v>9.41799077472532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609.31482958203583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4.8099820813982115</v>
      </c>
      <c r="L47">
        <v>251.26149321329163</v>
      </c>
      <c r="M47">
        <v>27.159023042500802</v>
      </c>
      <c r="N47">
        <v>17.533442723262034</v>
      </c>
      <c r="O47">
        <v>0</v>
      </c>
      <c r="P47">
        <v>41.236961849542816</v>
      </c>
      <c r="Q47">
        <v>6.4512302698201198</v>
      </c>
      <c r="R47">
        <v>12.514943685961411</v>
      </c>
      <c r="S47">
        <v>7.7945241751201273</v>
      </c>
      <c r="T47">
        <v>0</v>
      </c>
      <c r="U47">
        <v>102.64438737370719</v>
      </c>
      <c r="V47">
        <v>6.1399588008658004</v>
      </c>
      <c r="W47">
        <v>13.696323529900329</v>
      </c>
      <c r="X47">
        <v>43.760779151705485</v>
      </c>
      <c r="Y47">
        <v>0</v>
      </c>
      <c r="Z47">
        <v>1.9254737045454544</v>
      </c>
      <c r="AA47">
        <v>0</v>
      </c>
      <c r="AB47">
        <v>3.8889814315437325</v>
      </c>
      <c r="AC47">
        <v>0</v>
      </c>
      <c r="AD47">
        <v>0</v>
      </c>
      <c r="AE47">
        <v>4.8653155708590035</v>
      </c>
      <c r="AF47">
        <v>2.3290080998385601</v>
      </c>
      <c r="AG47">
        <v>12.456020743860691</v>
      </c>
      <c r="AH47">
        <v>6.1515453500462067</v>
      </c>
      <c r="AI47">
        <v>0</v>
      </c>
      <c r="AJ47">
        <v>0</v>
      </c>
      <c r="AK47">
        <v>20.371164621434204</v>
      </c>
      <c r="AL47">
        <v>0</v>
      </c>
      <c r="AM47">
        <v>4.6667778819698222</v>
      </c>
      <c r="AN47">
        <v>0.64420718925156084</v>
      </c>
      <c r="AO47">
        <v>0</v>
      </c>
      <c r="AP47">
        <v>2.042419562386081</v>
      </c>
      <c r="AQ47">
        <v>0</v>
      </c>
      <c r="AR47">
        <v>9.7789464000000006</v>
      </c>
      <c r="AS47">
        <v>9.41799077472532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613.54090122753655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4.8099820813982115</v>
      </c>
      <c r="L48">
        <v>225.57582862066104</v>
      </c>
      <c r="M48">
        <v>27.159023042500802</v>
      </c>
      <c r="N48">
        <v>17.533442723262034</v>
      </c>
      <c r="O48">
        <v>0</v>
      </c>
      <c r="P48">
        <v>41.236961849542816</v>
      </c>
      <c r="Q48">
        <v>6.4512302698201198</v>
      </c>
      <c r="R48">
        <v>12.514943685961411</v>
      </c>
      <c r="S48">
        <v>7.7945241751201273</v>
      </c>
      <c r="T48">
        <v>0</v>
      </c>
      <c r="U48">
        <v>102.64438737370719</v>
      </c>
      <c r="V48">
        <v>6.1399588008658004</v>
      </c>
      <c r="W48">
        <v>13.696323529900329</v>
      </c>
      <c r="X48">
        <v>43.760779151705485</v>
      </c>
      <c r="Y48">
        <v>0</v>
      </c>
      <c r="Z48">
        <v>1.9254737045454544</v>
      </c>
      <c r="AA48">
        <v>0</v>
      </c>
      <c r="AB48">
        <v>3.8889814315437325</v>
      </c>
      <c r="AC48">
        <v>0</v>
      </c>
      <c r="AD48">
        <v>0</v>
      </c>
      <c r="AE48">
        <v>4.8653155708590035</v>
      </c>
      <c r="AF48">
        <v>2.3290080998385601</v>
      </c>
      <c r="AG48">
        <v>12.456020743860691</v>
      </c>
      <c r="AH48">
        <v>6.1515453500462067</v>
      </c>
      <c r="AI48">
        <v>0</v>
      </c>
      <c r="AJ48">
        <v>0</v>
      </c>
      <c r="AK48">
        <v>20.371164621434204</v>
      </c>
      <c r="AL48">
        <v>0</v>
      </c>
      <c r="AM48">
        <v>4.6667778819698222</v>
      </c>
      <c r="AN48">
        <v>0.64420718925156084</v>
      </c>
      <c r="AO48">
        <v>0</v>
      </c>
      <c r="AP48">
        <v>2.042419562386081</v>
      </c>
      <c r="AQ48">
        <v>0</v>
      </c>
      <c r="AR48">
        <v>9.7789464000000006</v>
      </c>
      <c r="AS48">
        <v>9.41799077472532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587.85523663490608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4.8099820813982115</v>
      </c>
      <c r="L49">
        <v>225.57582862066104</v>
      </c>
      <c r="M49">
        <v>27.159023042500802</v>
      </c>
      <c r="N49">
        <v>17.533442723262034</v>
      </c>
      <c r="O49">
        <v>0</v>
      </c>
      <c r="P49">
        <v>41.236961849542816</v>
      </c>
      <c r="Q49">
        <v>6.4512302698201198</v>
      </c>
      <c r="R49">
        <v>12.514943685961411</v>
      </c>
      <c r="S49">
        <v>7.7945241751201273</v>
      </c>
      <c r="T49">
        <v>0</v>
      </c>
      <c r="U49">
        <v>102.64438737370719</v>
      </c>
      <c r="V49">
        <v>6.1399588008658004</v>
      </c>
      <c r="W49">
        <v>13.696323529900329</v>
      </c>
      <c r="X49">
        <v>43.760779151705485</v>
      </c>
      <c r="Y49">
        <v>0</v>
      </c>
      <c r="Z49">
        <v>1.9254737045454544</v>
      </c>
      <c r="AA49">
        <v>0</v>
      </c>
      <c r="AB49">
        <v>3.8889814315437325</v>
      </c>
      <c r="AC49">
        <v>0</v>
      </c>
      <c r="AD49">
        <v>0</v>
      </c>
      <c r="AE49">
        <v>4.8653155708590035</v>
      </c>
      <c r="AF49">
        <v>2.3290080998385601</v>
      </c>
      <c r="AG49">
        <v>12.456020743860691</v>
      </c>
      <c r="AH49">
        <v>6.1515453500462067</v>
      </c>
      <c r="AI49">
        <v>0</v>
      </c>
      <c r="AJ49">
        <v>0</v>
      </c>
      <c r="AK49">
        <v>20.371164621434204</v>
      </c>
      <c r="AL49">
        <v>0</v>
      </c>
      <c r="AM49">
        <v>4.6667778819698222</v>
      </c>
      <c r="AN49">
        <v>0.64420718925156084</v>
      </c>
      <c r="AO49">
        <v>0</v>
      </c>
      <c r="AP49">
        <v>0</v>
      </c>
      <c r="AQ49">
        <v>0</v>
      </c>
      <c r="AR49">
        <v>9.7789464000000006</v>
      </c>
      <c r="AS49">
        <v>9.41799077472532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585.81281707252003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4.8099820813982115</v>
      </c>
      <c r="L50">
        <v>225.57582862066104</v>
      </c>
      <c r="M50">
        <v>27.159023042500802</v>
      </c>
      <c r="N50">
        <v>17.533442723262034</v>
      </c>
      <c r="O50">
        <v>0</v>
      </c>
      <c r="P50">
        <v>41.236961849542816</v>
      </c>
      <c r="Q50">
        <v>6.4512302698201198</v>
      </c>
      <c r="R50">
        <v>12.514943685961411</v>
      </c>
      <c r="S50">
        <v>7.7945241751201273</v>
      </c>
      <c r="T50">
        <v>0</v>
      </c>
      <c r="U50">
        <v>102.64438737370719</v>
      </c>
      <c r="V50">
        <v>6.1399588008658004</v>
      </c>
      <c r="W50">
        <v>13.696323529900329</v>
      </c>
      <c r="X50">
        <v>43.760779151705485</v>
      </c>
      <c r="Y50">
        <v>0</v>
      </c>
      <c r="Z50">
        <v>1.9254737045454544</v>
      </c>
      <c r="AA50">
        <v>0</v>
      </c>
      <c r="AB50">
        <v>3.8889814315437325</v>
      </c>
      <c r="AC50">
        <v>0</v>
      </c>
      <c r="AD50">
        <v>0</v>
      </c>
      <c r="AE50">
        <v>4.8653155708590035</v>
      </c>
      <c r="AF50">
        <v>2.3290080998385601</v>
      </c>
      <c r="AG50">
        <v>12.456020743860691</v>
      </c>
      <c r="AH50">
        <v>6.1515453500462067</v>
      </c>
      <c r="AI50">
        <v>0</v>
      </c>
      <c r="AJ50">
        <v>0</v>
      </c>
      <c r="AK50">
        <v>20.371164621434204</v>
      </c>
      <c r="AL50">
        <v>0</v>
      </c>
      <c r="AM50">
        <v>4.6667778819698222</v>
      </c>
      <c r="AN50">
        <v>0.64420718925156084</v>
      </c>
      <c r="AO50">
        <v>0</v>
      </c>
      <c r="AP50">
        <v>0</v>
      </c>
      <c r="AQ50">
        <v>0</v>
      </c>
      <c r="AR50">
        <v>9.7789464000000006</v>
      </c>
      <c r="AS50">
        <v>9.41799077472532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585.81281707252003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4.8099820813982115</v>
      </c>
      <c r="L51">
        <v>204.99899862128703</v>
      </c>
      <c r="M51">
        <v>27.159023042500802</v>
      </c>
      <c r="N51">
        <v>17.533442723262034</v>
      </c>
      <c r="O51">
        <v>0</v>
      </c>
      <c r="P51">
        <v>41.236961849542816</v>
      </c>
      <c r="Q51">
        <v>3.5499109570957095</v>
      </c>
      <c r="R51">
        <v>6.8901178702479333</v>
      </c>
      <c r="S51">
        <v>4.2893680565045988</v>
      </c>
      <c r="T51">
        <v>0</v>
      </c>
      <c r="U51">
        <v>102.64438737370719</v>
      </c>
      <c r="V51">
        <v>3.3798405081669691</v>
      </c>
      <c r="W51">
        <v>13.696323529900329</v>
      </c>
      <c r="X51">
        <v>43.760779151705485</v>
      </c>
      <c r="Y51">
        <v>0</v>
      </c>
      <c r="Z51">
        <v>1.9254737045454544</v>
      </c>
      <c r="AA51">
        <v>0</v>
      </c>
      <c r="AB51">
        <v>0.98405390526716885</v>
      </c>
      <c r="AC51">
        <v>0</v>
      </c>
      <c r="AD51">
        <v>0</v>
      </c>
      <c r="AE51">
        <v>4.8653155708590035</v>
      </c>
      <c r="AF51">
        <v>2.3290080998385601</v>
      </c>
      <c r="AG51">
        <v>12.456020743860691</v>
      </c>
      <c r="AH51">
        <v>6.1515453500462067</v>
      </c>
      <c r="AI51">
        <v>0</v>
      </c>
      <c r="AJ51">
        <v>0</v>
      </c>
      <c r="AK51">
        <v>20.371164621434204</v>
      </c>
      <c r="AL51">
        <v>0</v>
      </c>
      <c r="AM51">
        <v>3.1096108950545074</v>
      </c>
      <c r="AN51">
        <v>0.64420718925156084</v>
      </c>
      <c r="AO51">
        <v>0</v>
      </c>
      <c r="AP51">
        <v>0</v>
      </c>
      <c r="AQ51">
        <v>0</v>
      </c>
      <c r="AR51">
        <v>9.1270167013586949</v>
      </c>
      <c r="AS51">
        <v>9.41799077472532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545.33054332156064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4.8099820813982115</v>
      </c>
      <c r="L52">
        <v>204.99899862128703</v>
      </c>
      <c r="M52">
        <v>27.159023042500802</v>
      </c>
      <c r="N52">
        <v>17.533442723262034</v>
      </c>
      <c r="O52">
        <v>0</v>
      </c>
      <c r="P52">
        <v>41.236961849542816</v>
      </c>
      <c r="Q52">
        <v>3.5499109570957095</v>
      </c>
      <c r="R52">
        <v>6.8904362954153733</v>
      </c>
      <c r="S52">
        <v>4.2893680565045988</v>
      </c>
      <c r="T52">
        <v>0</v>
      </c>
      <c r="U52">
        <v>102.64438737370719</v>
      </c>
      <c r="V52">
        <v>3.3710658132530118</v>
      </c>
      <c r="W52">
        <v>13.696323529900329</v>
      </c>
      <c r="X52">
        <v>43.788448316679748</v>
      </c>
      <c r="Y52">
        <v>0</v>
      </c>
      <c r="Z52">
        <v>1.9254737045454544</v>
      </c>
      <c r="AA52">
        <v>0</v>
      </c>
      <c r="AB52">
        <v>0.98405390526716885</v>
      </c>
      <c r="AC52">
        <v>0</v>
      </c>
      <c r="AD52">
        <v>0</v>
      </c>
      <c r="AE52">
        <v>4.8653155708590035</v>
      </c>
      <c r="AF52">
        <v>2.3290080998385601</v>
      </c>
      <c r="AG52">
        <v>12.456020743860691</v>
      </c>
      <c r="AH52">
        <v>6.1515453500462067</v>
      </c>
      <c r="AI52">
        <v>0</v>
      </c>
      <c r="AJ52">
        <v>0</v>
      </c>
      <c r="AK52">
        <v>20.371164621434204</v>
      </c>
      <c r="AL52">
        <v>0</v>
      </c>
      <c r="AM52">
        <v>3.1096108950545074</v>
      </c>
      <c r="AN52">
        <v>0.64420718925156084</v>
      </c>
      <c r="AO52">
        <v>0</v>
      </c>
      <c r="AP52">
        <v>0</v>
      </c>
      <c r="AQ52">
        <v>0</v>
      </c>
      <c r="AR52">
        <v>9.1270167013586949</v>
      </c>
      <c r="AS52">
        <v>9.41799077472532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545.34975621678836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4.8099820813982115</v>
      </c>
      <c r="L53">
        <v>204.99899862128703</v>
      </c>
      <c r="M53">
        <v>27.159023042500802</v>
      </c>
      <c r="N53">
        <v>17.533442723262034</v>
      </c>
      <c r="O53">
        <v>0</v>
      </c>
      <c r="P53">
        <v>41.236961849542816</v>
      </c>
      <c r="Q53">
        <v>3.5499109570957095</v>
      </c>
      <c r="R53">
        <v>6.8904982694512702</v>
      </c>
      <c r="S53">
        <v>4.2893680565045988</v>
      </c>
      <c r="T53">
        <v>0</v>
      </c>
      <c r="U53">
        <v>102.64438737370719</v>
      </c>
      <c r="V53">
        <v>3.3798405081669691</v>
      </c>
      <c r="W53">
        <v>13.696323529900329</v>
      </c>
      <c r="X53">
        <v>43.788448316679748</v>
      </c>
      <c r="Y53">
        <v>0</v>
      </c>
      <c r="Z53">
        <v>3.8509474090909088</v>
      </c>
      <c r="AA53">
        <v>0</v>
      </c>
      <c r="AB53">
        <v>0.98405390526716885</v>
      </c>
      <c r="AC53">
        <v>0</v>
      </c>
      <c r="AD53">
        <v>0</v>
      </c>
      <c r="AE53">
        <v>4.8653155708590035</v>
      </c>
      <c r="AF53">
        <v>2.3290080998385601</v>
      </c>
      <c r="AG53">
        <v>12.456020743860691</v>
      </c>
      <c r="AH53">
        <v>6.1515453500462067</v>
      </c>
      <c r="AI53">
        <v>0</v>
      </c>
      <c r="AJ53">
        <v>0</v>
      </c>
      <c r="AK53">
        <v>20.371164621434204</v>
      </c>
      <c r="AL53">
        <v>0</v>
      </c>
      <c r="AM53">
        <v>3.1096108950545074</v>
      </c>
      <c r="AN53">
        <v>0.64420718925156084</v>
      </c>
      <c r="AO53">
        <v>0</v>
      </c>
      <c r="AP53">
        <v>0</v>
      </c>
      <c r="AQ53">
        <v>0</v>
      </c>
      <c r="AR53">
        <v>9.1270167013586949</v>
      </c>
      <c r="AS53">
        <v>9.41799077472532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547.2840665902836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4.8099820813982115</v>
      </c>
      <c r="L54">
        <v>204.99899862128703</v>
      </c>
      <c r="M54">
        <v>27.159023042500802</v>
      </c>
      <c r="N54">
        <v>17.533442723262034</v>
      </c>
      <c r="O54">
        <v>0</v>
      </c>
      <c r="P54">
        <v>41.236961849542816</v>
      </c>
      <c r="Q54">
        <v>3.5499109570957095</v>
      </c>
      <c r="R54">
        <v>6.8904982694512702</v>
      </c>
      <c r="S54">
        <v>4.2893680565045988</v>
      </c>
      <c r="T54">
        <v>0</v>
      </c>
      <c r="U54">
        <v>102.64438737370719</v>
      </c>
      <c r="V54">
        <v>3.3798405081669691</v>
      </c>
      <c r="W54">
        <v>13.696323529900329</v>
      </c>
      <c r="X54">
        <v>43.788448316679748</v>
      </c>
      <c r="Y54">
        <v>0</v>
      </c>
      <c r="Z54">
        <v>3.8509474090909088</v>
      </c>
      <c r="AA54">
        <v>0</v>
      </c>
      <c r="AB54">
        <v>0</v>
      </c>
      <c r="AC54">
        <v>0</v>
      </c>
      <c r="AD54">
        <v>0</v>
      </c>
      <c r="AE54">
        <v>4.8653155708590035</v>
      </c>
      <c r="AF54">
        <v>2.3290080998385601</v>
      </c>
      <c r="AG54">
        <v>12.456020743860691</v>
      </c>
      <c r="AH54">
        <v>6.1515453500462067</v>
      </c>
      <c r="AI54">
        <v>0</v>
      </c>
      <c r="AJ54">
        <v>0</v>
      </c>
      <c r="AK54">
        <v>20.371164621434204</v>
      </c>
      <c r="AL54">
        <v>0</v>
      </c>
      <c r="AM54">
        <v>0</v>
      </c>
      <c r="AN54">
        <v>0.64420718925156084</v>
      </c>
      <c r="AO54">
        <v>0</v>
      </c>
      <c r="AP54">
        <v>0</v>
      </c>
      <c r="AQ54">
        <v>0</v>
      </c>
      <c r="AR54">
        <v>9.1270167013586949</v>
      </c>
      <c r="AS54">
        <v>9.41799077472532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543.19040178996192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4.8099820813982115</v>
      </c>
      <c r="L55">
        <v>204.99899862128703</v>
      </c>
      <c r="M55">
        <v>27.159023042500802</v>
      </c>
      <c r="N55">
        <v>17.533442723262034</v>
      </c>
      <c r="O55">
        <v>0</v>
      </c>
      <c r="P55">
        <v>41.236961849542816</v>
      </c>
      <c r="Q55">
        <v>3.5539557491408935</v>
      </c>
      <c r="R55">
        <v>6.8904362954153733</v>
      </c>
      <c r="S55">
        <v>4.287962310151431</v>
      </c>
      <c r="T55">
        <v>0</v>
      </c>
      <c r="U55">
        <v>102.64438737370719</v>
      </c>
      <c r="V55">
        <v>3.3710658132530118</v>
      </c>
      <c r="W55">
        <v>13.696323529900329</v>
      </c>
      <c r="X55">
        <v>43.788448316679748</v>
      </c>
      <c r="Y55">
        <v>0</v>
      </c>
      <c r="Z55">
        <v>3.8509474090909088</v>
      </c>
      <c r="AA55">
        <v>0</v>
      </c>
      <c r="AB55">
        <v>0</v>
      </c>
      <c r="AC55">
        <v>0</v>
      </c>
      <c r="AD55">
        <v>0</v>
      </c>
      <c r="AE55">
        <v>4.8653155708590035</v>
      </c>
      <c r="AF55">
        <v>2.3290080998385601</v>
      </c>
      <c r="AG55">
        <v>12.456020743860691</v>
      </c>
      <c r="AH55">
        <v>6.1515453500462067</v>
      </c>
      <c r="AI55">
        <v>0</v>
      </c>
      <c r="AJ55">
        <v>0</v>
      </c>
      <c r="AK55">
        <v>20.371164621434204</v>
      </c>
      <c r="AL55">
        <v>0</v>
      </c>
      <c r="AM55">
        <v>0</v>
      </c>
      <c r="AN55">
        <v>0.64420718925156084</v>
      </c>
      <c r="AO55">
        <v>0</v>
      </c>
      <c r="AP55">
        <v>0</v>
      </c>
      <c r="AQ55">
        <v>0</v>
      </c>
      <c r="AR55">
        <v>9.1270167013586949</v>
      </c>
      <c r="AS55">
        <v>9.41799077472532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543.18420416670415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4.8099820813982115</v>
      </c>
      <c r="L56">
        <v>204.99899862128703</v>
      </c>
      <c r="M56">
        <v>27.159023042500802</v>
      </c>
      <c r="N56">
        <v>17.533442723262034</v>
      </c>
      <c r="O56">
        <v>0</v>
      </c>
      <c r="P56">
        <v>41.236961849542816</v>
      </c>
      <c r="Q56">
        <v>3.5539557491408935</v>
      </c>
      <c r="R56">
        <v>6.8904362954153733</v>
      </c>
      <c r="S56">
        <v>4.287962310151431</v>
      </c>
      <c r="T56">
        <v>0</v>
      </c>
      <c r="U56">
        <v>102.64438737370719</v>
      </c>
      <c r="V56">
        <v>3.3710658132530118</v>
      </c>
      <c r="W56">
        <v>13.696323529900329</v>
      </c>
      <c r="X56">
        <v>43.788448316679748</v>
      </c>
      <c r="Y56">
        <v>0</v>
      </c>
      <c r="Z56">
        <v>3.8509474090909088</v>
      </c>
      <c r="AA56">
        <v>0</v>
      </c>
      <c r="AB56">
        <v>0</v>
      </c>
      <c r="AC56">
        <v>0</v>
      </c>
      <c r="AD56">
        <v>0</v>
      </c>
      <c r="AE56">
        <v>4.8653155708590035</v>
      </c>
      <c r="AF56">
        <v>2.3290080998385601</v>
      </c>
      <c r="AG56">
        <v>12.456020743860691</v>
      </c>
      <c r="AH56">
        <v>6.1515453500462067</v>
      </c>
      <c r="AI56">
        <v>0</v>
      </c>
      <c r="AJ56">
        <v>0</v>
      </c>
      <c r="AK56">
        <v>20.371164621434204</v>
      </c>
      <c r="AL56">
        <v>0</v>
      </c>
      <c r="AM56">
        <v>0</v>
      </c>
      <c r="AN56">
        <v>0.64420718925156084</v>
      </c>
      <c r="AO56">
        <v>0</v>
      </c>
      <c r="AP56">
        <v>0</v>
      </c>
      <c r="AQ56">
        <v>0</v>
      </c>
      <c r="AR56">
        <v>9.1270167013586949</v>
      </c>
      <c r="AS56">
        <v>9.41799077472532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543.18420416670415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4.8099820813982115</v>
      </c>
      <c r="L57">
        <v>204.99899862128703</v>
      </c>
      <c r="M57">
        <v>27.159023042500802</v>
      </c>
      <c r="N57">
        <v>17.533442723262034</v>
      </c>
      <c r="O57">
        <v>0</v>
      </c>
      <c r="P57">
        <v>41.236961849542816</v>
      </c>
      <c r="Q57">
        <v>3.5540919666666673</v>
      </c>
      <c r="R57">
        <v>6.8901178702479333</v>
      </c>
      <c r="S57">
        <v>4.2909673138686122</v>
      </c>
      <c r="T57">
        <v>0</v>
      </c>
      <c r="U57">
        <v>102.64438737370719</v>
      </c>
      <c r="V57">
        <v>3.4098390925589839</v>
      </c>
      <c r="W57">
        <v>13.696323529900329</v>
      </c>
      <c r="X57">
        <v>43.788448316679748</v>
      </c>
      <c r="Y57">
        <v>0</v>
      </c>
      <c r="Z57">
        <v>3.8509474090909088</v>
      </c>
      <c r="AA57">
        <v>0</v>
      </c>
      <c r="AB57">
        <v>0</v>
      </c>
      <c r="AC57">
        <v>0</v>
      </c>
      <c r="AD57">
        <v>0</v>
      </c>
      <c r="AE57">
        <v>4.8653155708590035</v>
      </c>
      <c r="AF57">
        <v>2.3290080998385601</v>
      </c>
      <c r="AG57">
        <v>12.456020743860691</v>
      </c>
      <c r="AH57">
        <v>6.1515453500462067</v>
      </c>
      <c r="AI57">
        <v>0</v>
      </c>
      <c r="AJ57">
        <v>0</v>
      </c>
      <c r="AK57">
        <v>20.371164621434204</v>
      </c>
      <c r="AL57">
        <v>0</v>
      </c>
      <c r="AM57">
        <v>0</v>
      </c>
      <c r="AN57">
        <v>0.64420718925156084</v>
      </c>
      <c r="AO57">
        <v>0</v>
      </c>
      <c r="AP57">
        <v>0</v>
      </c>
      <c r="AQ57">
        <v>0</v>
      </c>
      <c r="AR57">
        <v>9.1270167013586949</v>
      </c>
      <c r="AS57">
        <v>9.41799077472532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543.2258002420856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4.8099820813982115</v>
      </c>
      <c r="L58">
        <v>204.99899862128703</v>
      </c>
      <c r="M58">
        <v>27.159023042500802</v>
      </c>
      <c r="N58">
        <v>17.533442723262034</v>
      </c>
      <c r="O58">
        <v>0</v>
      </c>
      <c r="P58">
        <v>41.236961849542816</v>
      </c>
      <c r="Q58">
        <v>3.5540919666666673</v>
      </c>
      <c r="R58">
        <v>6.8901178702479333</v>
      </c>
      <c r="S58">
        <v>4.2909673138686122</v>
      </c>
      <c r="T58">
        <v>0</v>
      </c>
      <c r="U58">
        <v>102.64438737370719</v>
      </c>
      <c r="V58">
        <v>3.4098390925589839</v>
      </c>
      <c r="W58">
        <v>13.696323529900329</v>
      </c>
      <c r="X58">
        <v>43.788448316679748</v>
      </c>
      <c r="Y58">
        <v>0</v>
      </c>
      <c r="Z58">
        <v>3.8509474090909088</v>
      </c>
      <c r="AA58">
        <v>0</v>
      </c>
      <c r="AB58">
        <v>0</v>
      </c>
      <c r="AC58">
        <v>0</v>
      </c>
      <c r="AD58">
        <v>0</v>
      </c>
      <c r="AE58">
        <v>4.8653155708590035</v>
      </c>
      <c r="AF58">
        <v>2.3290080998385601</v>
      </c>
      <c r="AG58">
        <v>12.456020743860691</v>
      </c>
      <c r="AH58">
        <v>6.1515453500462067</v>
      </c>
      <c r="AI58">
        <v>0</v>
      </c>
      <c r="AJ58">
        <v>0</v>
      </c>
      <c r="AK58">
        <v>20.371164621434204</v>
      </c>
      <c r="AL58">
        <v>0</v>
      </c>
      <c r="AM58">
        <v>0</v>
      </c>
      <c r="AN58">
        <v>0.64420718925156084</v>
      </c>
      <c r="AO58">
        <v>0</v>
      </c>
      <c r="AP58">
        <v>0</v>
      </c>
      <c r="AQ58">
        <v>0</v>
      </c>
      <c r="AR58">
        <v>9.1270167013586949</v>
      </c>
      <c r="AS58">
        <v>9.41799077472532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543.2258002420856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4.8099820813982115</v>
      </c>
      <c r="L59">
        <v>204.99899862128703</v>
      </c>
      <c r="M59">
        <v>27.159023042500802</v>
      </c>
      <c r="N59">
        <v>17.533442723262034</v>
      </c>
      <c r="O59">
        <v>0</v>
      </c>
      <c r="P59">
        <v>41.236961849542816</v>
      </c>
      <c r="Q59">
        <v>3.5540919666666673</v>
      </c>
      <c r="R59">
        <v>6.8901178702479333</v>
      </c>
      <c r="S59">
        <v>4.2909673138686122</v>
      </c>
      <c r="T59">
        <v>0</v>
      </c>
      <c r="U59">
        <v>102.64438737370719</v>
      </c>
      <c r="V59">
        <v>3.4098390925589839</v>
      </c>
      <c r="W59">
        <v>13.696323529900329</v>
      </c>
      <c r="X59">
        <v>43.788448316679748</v>
      </c>
      <c r="Y59">
        <v>0</v>
      </c>
      <c r="Z59">
        <v>3.8509474090909088</v>
      </c>
      <c r="AA59">
        <v>0</v>
      </c>
      <c r="AB59">
        <v>0</v>
      </c>
      <c r="AC59">
        <v>0</v>
      </c>
      <c r="AD59">
        <v>0</v>
      </c>
      <c r="AE59">
        <v>4.8653155708590035</v>
      </c>
      <c r="AF59">
        <v>2.3290080998385601</v>
      </c>
      <c r="AG59">
        <v>12.456020743860691</v>
      </c>
      <c r="AH59">
        <v>6.1515453500462067</v>
      </c>
      <c r="AI59">
        <v>0</v>
      </c>
      <c r="AJ59">
        <v>0</v>
      </c>
      <c r="AK59">
        <v>20.371164621434204</v>
      </c>
      <c r="AL59">
        <v>0</v>
      </c>
      <c r="AM59">
        <v>0</v>
      </c>
      <c r="AN59">
        <v>0.64420718925156084</v>
      </c>
      <c r="AO59">
        <v>0</v>
      </c>
      <c r="AP59">
        <v>0</v>
      </c>
      <c r="AQ59">
        <v>0</v>
      </c>
      <c r="AR59">
        <v>9.1270167013586949</v>
      </c>
      <c r="AS59">
        <v>9.41799077472532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543.2258002420856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4.8099820813982115</v>
      </c>
      <c r="L60">
        <v>204.99899862128703</v>
      </c>
      <c r="M60">
        <v>27.159023042500802</v>
      </c>
      <c r="N60">
        <v>17.533442723262034</v>
      </c>
      <c r="O60">
        <v>0</v>
      </c>
      <c r="P60">
        <v>41.236961849542816</v>
      </c>
      <c r="Q60">
        <v>3.5540919666666673</v>
      </c>
      <c r="R60">
        <v>6.8901178702479333</v>
      </c>
      <c r="S60">
        <v>4.2909673138686122</v>
      </c>
      <c r="T60">
        <v>0</v>
      </c>
      <c r="U60">
        <v>102.64438737370719</v>
      </c>
      <c r="V60">
        <v>3.4098390925589839</v>
      </c>
      <c r="W60">
        <v>13.696323529900329</v>
      </c>
      <c r="X60">
        <v>43.760779151705485</v>
      </c>
      <c r="Y60">
        <v>0</v>
      </c>
      <c r="Z60">
        <v>3.8509474090909088</v>
      </c>
      <c r="AA60">
        <v>0</v>
      </c>
      <c r="AB60">
        <v>0</v>
      </c>
      <c r="AC60">
        <v>0</v>
      </c>
      <c r="AD60">
        <v>0</v>
      </c>
      <c r="AE60">
        <v>4.8653155708590035</v>
      </c>
      <c r="AF60">
        <v>2.3290080998385601</v>
      </c>
      <c r="AG60">
        <v>12.456020743860691</v>
      </c>
      <c r="AH60">
        <v>6.1515453500462067</v>
      </c>
      <c r="AI60">
        <v>0</v>
      </c>
      <c r="AJ60">
        <v>0</v>
      </c>
      <c r="AK60">
        <v>20.371164621434204</v>
      </c>
      <c r="AL60">
        <v>0</v>
      </c>
      <c r="AM60">
        <v>0</v>
      </c>
      <c r="AN60">
        <v>0.64420718925156084</v>
      </c>
      <c r="AO60">
        <v>0</v>
      </c>
      <c r="AP60">
        <v>0</v>
      </c>
      <c r="AQ60">
        <v>0</v>
      </c>
      <c r="AR60">
        <v>9.1270167013586949</v>
      </c>
      <c r="AS60">
        <v>9.41799077472532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543.19813107711127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4.8099820813982115</v>
      </c>
      <c r="L61">
        <v>226.17151891937422</v>
      </c>
      <c r="M61">
        <v>27.159023042500802</v>
      </c>
      <c r="N61">
        <v>17.533442723262034</v>
      </c>
      <c r="O61">
        <v>0</v>
      </c>
      <c r="P61">
        <v>41.236961849542816</v>
      </c>
      <c r="Q61">
        <v>6.4530297684563758</v>
      </c>
      <c r="R61">
        <v>12.51837709919571</v>
      </c>
      <c r="S61">
        <v>7.7910449590737745</v>
      </c>
      <c r="T61">
        <v>0</v>
      </c>
      <c r="U61">
        <v>102.64438737370719</v>
      </c>
      <c r="V61">
        <v>6.1398569889786927</v>
      </c>
      <c r="W61">
        <v>13.696323529900329</v>
      </c>
      <c r="X61">
        <v>43.760779151705485</v>
      </c>
      <c r="Y61">
        <v>0</v>
      </c>
      <c r="Z61">
        <v>3.8509474090909088</v>
      </c>
      <c r="AA61">
        <v>0</v>
      </c>
      <c r="AB61">
        <v>0</v>
      </c>
      <c r="AC61">
        <v>0</v>
      </c>
      <c r="AD61">
        <v>0</v>
      </c>
      <c r="AE61">
        <v>4.8653155708590035</v>
      </c>
      <c r="AF61">
        <v>2.3290080998385601</v>
      </c>
      <c r="AG61">
        <v>12.456020743860691</v>
      </c>
      <c r="AH61">
        <v>6.1515453500462067</v>
      </c>
      <c r="AI61">
        <v>0</v>
      </c>
      <c r="AJ61">
        <v>0</v>
      </c>
      <c r="AK61">
        <v>20.371164621434204</v>
      </c>
      <c r="AL61">
        <v>0</v>
      </c>
      <c r="AM61">
        <v>0</v>
      </c>
      <c r="AN61">
        <v>0.64420718925156084</v>
      </c>
      <c r="AO61">
        <v>0</v>
      </c>
      <c r="AP61">
        <v>0</v>
      </c>
      <c r="AQ61">
        <v>0</v>
      </c>
      <c r="AR61">
        <v>9.1270167013586949</v>
      </c>
      <c r="AS61">
        <v>9.41799077472532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579.12794394756099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4.8099820813982115</v>
      </c>
      <c r="L62">
        <v>230.97619853414588</v>
      </c>
      <c r="M62">
        <v>27.159023042500802</v>
      </c>
      <c r="N62">
        <v>17.533442723262034</v>
      </c>
      <c r="O62">
        <v>0</v>
      </c>
      <c r="P62">
        <v>41.236961849542816</v>
      </c>
      <c r="Q62">
        <v>6.4530297684563758</v>
      </c>
      <c r="R62">
        <v>12.51837709919571</v>
      </c>
      <c r="S62">
        <v>7.7910449590737745</v>
      </c>
      <c r="T62">
        <v>0</v>
      </c>
      <c r="U62">
        <v>102.64438737370719</v>
      </c>
      <c r="V62">
        <v>6.1391808835164845</v>
      </c>
      <c r="W62">
        <v>13.696323529900329</v>
      </c>
      <c r="X62">
        <v>43.760779151705485</v>
      </c>
      <c r="Y62">
        <v>0</v>
      </c>
      <c r="Z62">
        <v>3.8509474090909088</v>
      </c>
      <c r="AA62">
        <v>0</v>
      </c>
      <c r="AB62">
        <v>0</v>
      </c>
      <c r="AC62">
        <v>0</v>
      </c>
      <c r="AD62">
        <v>0</v>
      </c>
      <c r="AE62">
        <v>4.8653155708590035</v>
      </c>
      <c r="AF62">
        <v>2.3290080998385601</v>
      </c>
      <c r="AG62">
        <v>12.456020743860691</v>
      </c>
      <c r="AH62">
        <v>6.1515453500462067</v>
      </c>
      <c r="AI62">
        <v>0</v>
      </c>
      <c r="AJ62">
        <v>0</v>
      </c>
      <c r="AK62">
        <v>20.371164621434204</v>
      </c>
      <c r="AL62">
        <v>0</v>
      </c>
      <c r="AM62">
        <v>0</v>
      </c>
      <c r="AN62">
        <v>0.64420718925156084</v>
      </c>
      <c r="AO62">
        <v>0</v>
      </c>
      <c r="AP62">
        <v>0</v>
      </c>
      <c r="AQ62">
        <v>0</v>
      </c>
      <c r="AR62">
        <v>9.1270167013586949</v>
      </c>
      <c r="AS62">
        <v>9.41799077472532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583.93194745687038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4.8099820813982115</v>
      </c>
      <c r="L63">
        <v>230.97619853414588</v>
      </c>
      <c r="M63">
        <v>27.159023042500802</v>
      </c>
      <c r="N63">
        <v>17.533442723262034</v>
      </c>
      <c r="O63">
        <v>0</v>
      </c>
      <c r="P63">
        <v>41.236961849542816</v>
      </c>
      <c r="Q63">
        <v>6.4530297684563758</v>
      </c>
      <c r="R63">
        <v>12.51837709919571</v>
      </c>
      <c r="S63">
        <v>7.7910449590737745</v>
      </c>
      <c r="T63">
        <v>0</v>
      </c>
      <c r="U63">
        <v>102.64438737370719</v>
      </c>
      <c r="V63">
        <v>6.1391808835164845</v>
      </c>
      <c r="W63">
        <v>13.69830513882669</v>
      </c>
      <c r="X63">
        <v>43.759288205847298</v>
      </c>
      <c r="Y63">
        <v>0</v>
      </c>
      <c r="Z63">
        <v>3.8509474090909088</v>
      </c>
      <c r="AA63">
        <v>0</v>
      </c>
      <c r="AB63">
        <v>0</v>
      </c>
      <c r="AC63">
        <v>0</v>
      </c>
      <c r="AD63">
        <v>0</v>
      </c>
      <c r="AE63">
        <v>4.8653155708590035</v>
      </c>
      <c r="AF63">
        <v>2.3290080998385601</v>
      </c>
      <c r="AG63">
        <v>12.456020743860691</v>
      </c>
      <c r="AH63">
        <v>6.1515453500462067</v>
      </c>
      <c r="AI63">
        <v>0</v>
      </c>
      <c r="AJ63">
        <v>0</v>
      </c>
      <c r="AK63">
        <v>20.371164621434204</v>
      </c>
      <c r="AL63">
        <v>0</v>
      </c>
      <c r="AM63">
        <v>0</v>
      </c>
      <c r="AN63">
        <v>0.64420718925156084</v>
      </c>
      <c r="AO63">
        <v>0</v>
      </c>
      <c r="AP63">
        <v>0</v>
      </c>
      <c r="AQ63">
        <v>0</v>
      </c>
      <c r="AR63">
        <v>9.1270167013586949</v>
      </c>
      <c r="AS63">
        <v>9.41799077472532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583.93243811993864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4.8099820813982115</v>
      </c>
      <c r="L64">
        <v>230.97619853414588</v>
      </c>
      <c r="M64">
        <v>27.159023042500802</v>
      </c>
      <c r="N64">
        <v>17.533442723262034</v>
      </c>
      <c r="O64">
        <v>0</v>
      </c>
      <c r="P64">
        <v>41.236961849542816</v>
      </c>
      <c r="Q64">
        <v>6.4530297684563758</v>
      </c>
      <c r="R64">
        <v>12.51837709919571</v>
      </c>
      <c r="S64">
        <v>7.7910449590737745</v>
      </c>
      <c r="T64">
        <v>0</v>
      </c>
      <c r="U64">
        <v>102.64438737370719</v>
      </c>
      <c r="V64">
        <v>6.1391808835164845</v>
      </c>
      <c r="W64">
        <v>13.69830513882669</v>
      </c>
      <c r="X64">
        <v>43.759288205847298</v>
      </c>
      <c r="Y64">
        <v>0</v>
      </c>
      <c r="Z64">
        <v>3.8509474090909088</v>
      </c>
      <c r="AA64">
        <v>0</v>
      </c>
      <c r="AB64">
        <v>0</v>
      </c>
      <c r="AC64">
        <v>0</v>
      </c>
      <c r="AD64">
        <v>0</v>
      </c>
      <c r="AE64">
        <v>4.8653155708590035</v>
      </c>
      <c r="AF64">
        <v>2.3290080998385601</v>
      </c>
      <c r="AG64">
        <v>12.456020743860691</v>
      </c>
      <c r="AH64">
        <v>6.1515453500462067</v>
      </c>
      <c r="AI64">
        <v>0</v>
      </c>
      <c r="AJ64">
        <v>0</v>
      </c>
      <c r="AK64">
        <v>20.371164621434204</v>
      </c>
      <c r="AL64">
        <v>0</v>
      </c>
      <c r="AM64">
        <v>0</v>
      </c>
      <c r="AN64">
        <v>0.64420718925156084</v>
      </c>
      <c r="AO64">
        <v>0</v>
      </c>
      <c r="AP64">
        <v>0</v>
      </c>
      <c r="AQ64">
        <v>0</v>
      </c>
      <c r="AR64">
        <v>9.1270167013586949</v>
      </c>
      <c r="AS64">
        <v>9.41799077472532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583.93243811993864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4.8399617643186303</v>
      </c>
      <c r="L65">
        <v>230.98076011799583</v>
      </c>
      <c r="M65">
        <v>27.159023042500802</v>
      </c>
      <c r="N65">
        <v>17.533442723262034</v>
      </c>
      <c r="O65">
        <v>0</v>
      </c>
      <c r="P65">
        <v>41.236961849542816</v>
      </c>
      <c r="Q65">
        <v>6.4530297684563758</v>
      </c>
      <c r="R65">
        <v>12.51837709919571</v>
      </c>
      <c r="S65">
        <v>7.7910449590737745</v>
      </c>
      <c r="T65">
        <v>0</v>
      </c>
      <c r="U65">
        <v>102.64438737370719</v>
      </c>
      <c r="V65">
        <v>6.1391808835164845</v>
      </c>
      <c r="W65">
        <v>13.69830513882669</v>
      </c>
      <c r="X65">
        <v>43.759288205847298</v>
      </c>
      <c r="Y65">
        <v>0</v>
      </c>
      <c r="Z65">
        <v>3.8509474090909088</v>
      </c>
      <c r="AA65">
        <v>0</v>
      </c>
      <c r="AB65">
        <v>0</v>
      </c>
      <c r="AC65">
        <v>0</v>
      </c>
      <c r="AD65">
        <v>0</v>
      </c>
      <c r="AE65">
        <v>4.8653155708590035</v>
      </c>
      <c r="AF65">
        <v>2.3290080998385601</v>
      </c>
      <c r="AG65">
        <v>12.456020743860691</v>
      </c>
      <c r="AH65">
        <v>6.1515453500462067</v>
      </c>
      <c r="AI65">
        <v>0</v>
      </c>
      <c r="AJ65">
        <v>0</v>
      </c>
      <c r="AK65">
        <v>20.371164621434204</v>
      </c>
      <c r="AL65">
        <v>0</v>
      </c>
      <c r="AM65">
        <v>0</v>
      </c>
      <c r="AN65">
        <v>0.64420718925156084</v>
      </c>
      <c r="AO65">
        <v>0</v>
      </c>
      <c r="AP65">
        <v>0</v>
      </c>
      <c r="AQ65">
        <v>0</v>
      </c>
      <c r="AR65">
        <v>9.1270167013586949</v>
      </c>
      <c r="AS65">
        <v>9.41799077472532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583.966979386709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4.810118852183475</v>
      </c>
      <c r="L66">
        <v>259.84486298601769</v>
      </c>
      <c r="M66">
        <v>27.159023042500802</v>
      </c>
      <c r="N66">
        <v>17.533442723262034</v>
      </c>
      <c r="O66">
        <v>0</v>
      </c>
      <c r="P66">
        <v>41.236961849542816</v>
      </c>
      <c r="Q66">
        <v>6.4489035335413432</v>
      </c>
      <c r="R66">
        <v>12.516728571577303</v>
      </c>
      <c r="S66">
        <v>7.7943465521575197</v>
      </c>
      <c r="T66">
        <v>0</v>
      </c>
      <c r="U66">
        <v>102.64438737370719</v>
      </c>
      <c r="V66">
        <v>6.1361111010215659</v>
      </c>
      <c r="W66">
        <v>13.69830513882669</v>
      </c>
      <c r="X66">
        <v>43.759288205847298</v>
      </c>
      <c r="Y66">
        <v>0</v>
      </c>
      <c r="Z66">
        <v>1.9254737045454544</v>
      </c>
      <c r="AA66">
        <v>4.1476129147679321</v>
      </c>
      <c r="AB66">
        <v>0</v>
      </c>
      <c r="AC66">
        <v>0</v>
      </c>
      <c r="AD66">
        <v>0</v>
      </c>
      <c r="AE66">
        <v>0</v>
      </c>
      <c r="AF66">
        <v>2.3290080998385601</v>
      </c>
      <c r="AG66">
        <v>12.456020743860691</v>
      </c>
      <c r="AH66">
        <v>6.1515453500462067</v>
      </c>
      <c r="AI66">
        <v>0</v>
      </c>
      <c r="AJ66">
        <v>0</v>
      </c>
      <c r="AK66">
        <v>20.371164621434204</v>
      </c>
      <c r="AL66">
        <v>0</v>
      </c>
      <c r="AM66">
        <v>0</v>
      </c>
      <c r="AN66">
        <v>0.64420718925156084</v>
      </c>
      <c r="AO66">
        <v>0</v>
      </c>
      <c r="AP66">
        <v>0</v>
      </c>
      <c r="AQ66">
        <v>0</v>
      </c>
      <c r="AR66">
        <v>9.1270167013586949</v>
      </c>
      <c r="AS66">
        <v>9.41799077472532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610.15252003001444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4.8100999620821776</v>
      </c>
      <c r="L67">
        <v>312.77797962375547</v>
      </c>
      <c r="M67">
        <v>27.159023042500802</v>
      </c>
      <c r="N67">
        <v>17.533442723262034</v>
      </c>
      <c r="O67">
        <v>0</v>
      </c>
      <c r="P67">
        <v>41.236961849542816</v>
      </c>
      <c r="Q67">
        <v>6.4489035335413432</v>
      </c>
      <c r="R67">
        <v>12.516728571577303</v>
      </c>
      <c r="S67">
        <v>7.7943465521575197</v>
      </c>
      <c r="T67">
        <v>0</v>
      </c>
      <c r="U67">
        <v>102.64438737370719</v>
      </c>
      <c r="V67">
        <v>6.1361111010215659</v>
      </c>
      <c r="W67">
        <v>13.69830513882669</v>
      </c>
      <c r="X67">
        <v>43.759288205847298</v>
      </c>
      <c r="Y67">
        <v>0</v>
      </c>
      <c r="Z67">
        <v>1.9254737045454544</v>
      </c>
      <c r="AA67">
        <v>4.1476129147679321</v>
      </c>
      <c r="AB67">
        <v>0</v>
      </c>
      <c r="AC67">
        <v>0</v>
      </c>
      <c r="AD67">
        <v>0</v>
      </c>
      <c r="AE67">
        <v>0</v>
      </c>
      <c r="AF67">
        <v>2.3290080998385601</v>
      </c>
      <c r="AG67">
        <v>12.456020743860691</v>
      </c>
      <c r="AH67">
        <v>6.1515453500462067</v>
      </c>
      <c r="AI67">
        <v>0</v>
      </c>
      <c r="AJ67">
        <v>0</v>
      </c>
      <c r="AK67">
        <v>20.371164621434204</v>
      </c>
      <c r="AL67">
        <v>0</v>
      </c>
      <c r="AM67">
        <v>0</v>
      </c>
      <c r="AN67">
        <v>0.64420718925156084</v>
      </c>
      <c r="AO67">
        <v>0</v>
      </c>
      <c r="AP67">
        <v>0.15129040613090305</v>
      </c>
      <c r="AQ67">
        <v>0</v>
      </c>
      <c r="AR67">
        <v>9.452981397282608</v>
      </c>
      <c r="AS67">
        <v>9.41799077472532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663.56287287970565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4.810090385019711</v>
      </c>
      <c r="L68">
        <v>360.89771662222222</v>
      </c>
      <c r="M68">
        <v>27.159023042500802</v>
      </c>
      <c r="N68">
        <v>17.533442723262034</v>
      </c>
      <c r="O68">
        <v>0</v>
      </c>
      <c r="P68">
        <v>41.236961849542816</v>
      </c>
      <c r="Q68">
        <v>6.4489035335413432</v>
      </c>
      <c r="R68">
        <v>12.519460035168901</v>
      </c>
      <c r="S68">
        <v>7.7943465521575197</v>
      </c>
      <c r="T68">
        <v>0</v>
      </c>
      <c r="U68">
        <v>102.64438737370719</v>
      </c>
      <c r="V68">
        <v>6.1393620779220779</v>
      </c>
      <c r="W68">
        <v>13.69830513882669</v>
      </c>
      <c r="X68">
        <v>43.759288205847298</v>
      </c>
      <c r="Y68">
        <v>0</v>
      </c>
      <c r="Z68">
        <v>1.9254737045454544</v>
      </c>
      <c r="AA68">
        <v>4.1476129147679321</v>
      </c>
      <c r="AB68">
        <v>0</v>
      </c>
      <c r="AC68">
        <v>0</v>
      </c>
      <c r="AD68">
        <v>0</v>
      </c>
      <c r="AE68">
        <v>0</v>
      </c>
      <c r="AF68">
        <v>2.3290080998385601</v>
      </c>
      <c r="AG68">
        <v>12.456020743860691</v>
      </c>
      <c r="AH68">
        <v>6.1515453500462067</v>
      </c>
      <c r="AI68">
        <v>0</v>
      </c>
      <c r="AJ68">
        <v>0</v>
      </c>
      <c r="AK68">
        <v>20.371164621434204</v>
      </c>
      <c r="AL68">
        <v>0</v>
      </c>
      <c r="AM68">
        <v>0</v>
      </c>
      <c r="AN68">
        <v>0.64420718925156084</v>
      </c>
      <c r="AO68">
        <v>0</v>
      </c>
      <c r="AP68">
        <v>0.15129040613090305</v>
      </c>
      <c r="AQ68">
        <v>0</v>
      </c>
      <c r="AR68">
        <v>9.452981397282608</v>
      </c>
      <c r="AS68">
        <v>9.41799077472532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711.68858274160209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9.0200301539515682</v>
      </c>
      <c r="L69">
        <v>373.13268799073813</v>
      </c>
      <c r="M69">
        <v>27.159023042500802</v>
      </c>
      <c r="N69">
        <v>17.533442723262034</v>
      </c>
      <c r="O69">
        <v>0</v>
      </c>
      <c r="P69">
        <v>41.236961849542816</v>
      </c>
      <c r="Q69">
        <v>6.4497370247933894</v>
      </c>
      <c r="R69">
        <v>12.519460035168901</v>
      </c>
      <c r="S69">
        <v>7.7940679564237403</v>
      </c>
      <c r="T69">
        <v>0</v>
      </c>
      <c r="U69">
        <v>102.64438737370719</v>
      </c>
      <c r="V69">
        <v>6.1393620779220779</v>
      </c>
      <c r="W69">
        <v>13.69830513882669</v>
      </c>
      <c r="X69">
        <v>43.759288205847298</v>
      </c>
      <c r="Y69">
        <v>0</v>
      </c>
      <c r="Z69">
        <v>1.9254737045454544</v>
      </c>
      <c r="AA69">
        <v>4.1476129147679321</v>
      </c>
      <c r="AB69">
        <v>0</v>
      </c>
      <c r="AC69">
        <v>0</v>
      </c>
      <c r="AD69">
        <v>0</v>
      </c>
      <c r="AE69">
        <v>0</v>
      </c>
      <c r="AF69">
        <v>2.3290080998385601</v>
      </c>
      <c r="AG69">
        <v>12.456020743860691</v>
      </c>
      <c r="AH69">
        <v>6.1515453500462067</v>
      </c>
      <c r="AI69">
        <v>0</v>
      </c>
      <c r="AJ69">
        <v>0</v>
      </c>
      <c r="AK69">
        <v>20.371164621434204</v>
      </c>
      <c r="AL69">
        <v>0</v>
      </c>
      <c r="AM69">
        <v>0.55107021990267047</v>
      </c>
      <c r="AN69">
        <v>0.64420718925156084</v>
      </c>
      <c r="AO69">
        <v>0</v>
      </c>
      <c r="AP69">
        <v>0.15129040613090305</v>
      </c>
      <c r="AQ69">
        <v>0</v>
      </c>
      <c r="AR69">
        <v>9.452981397282608</v>
      </c>
      <c r="AS69">
        <v>9.41799077472532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728.68511899447083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9.0200062021474796</v>
      </c>
      <c r="L70">
        <v>373.13268799073813</v>
      </c>
      <c r="M70">
        <v>27.159023042500802</v>
      </c>
      <c r="N70">
        <v>17.533442723262034</v>
      </c>
      <c r="O70">
        <v>0</v>
      </c>
      <c r="P70">
        <v>41.236961849542816</v>
      </c>
      <c r="Q70">
        <v>6.4497370247933894</v>
      </c>
      <c r="R70">
        <v>12.519460035168901</v>
      </c>
      <c r="S70">
        <v>7.7940679564237403</v>
      </c>
      <c r="T70">
        <v>0</v>
      </c>
      <c r="U70">
        <v>102.64438737370719</v>
      </c>
      <c r="V70">
        <v>6.1393620779220779</v>
      </c>
      <c r="W70">
        <v>13.69830513882669</v>
      </c>
      <c r="X70">
        <v>43.759288205847298</v>
      </c>
      <c r="Y70">
        <v>0</v>
      </c>
      <c r="Z70">
        <v>1.9254737045454544</v>
      </c>
      <c r="AA70">
        <v>4.1476129147679321</v>
      </c>
      <c r="AB70">
        <v>0</v>
      </c>
      <c r="AC70">
        <v>0</v>
      </c>
      <c r="AD70">
        <v>0</v>
      </c>
      <c r="AE70">
        <v>4.8653155708590035</v>
      </c>
      <c r="AF70">
        <v>2.3290080998385601</v>
      </c>
      <c r="AG70">
        <v>12.456020743860691</v>
      </c>
      <c r="AH70">
        <v>6.1515453500462067</v>
      </c>
      <c r="AI70">
        <v>0</v>
      </c>
      <c r="AJ70">
        <v>0</v>
      </c>
      <c r="AK70">
        <v>20.371164621434204</v>
      </c>
      <c r="AL70">
        <v>0</v>
      </c>
      <c r="AM70">
        <v>1.5351241471684951</v>
      </c>
      <c r="AN70">
        <v>0.64420718925156084</v>
      </c>
      <c r="AO70">
        <v>0</v>
      </c>
      <c r="AP70">
        <v>0.15129040613090305</v>
      </c>
      <c r="AQ70">
        <v>0</v>
      </c>
      <c r="AR70">
        <v>9.452981397282608</v>
      </c>
      <c r="AS70">
        <v>9.41799077472532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734.53446454079165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9.0200062021474796</v>
      </c>
      <c r="L71">
        <v>373.13268799073813</v>
      </c>
      <c r="M71">
        <v>27.159023042500802</v>
      </c>
      <c r="N71">
        <v>17.533442723262034</v>
      </c>
      <c r="O71">
        <v>0</v>
      </c>
      <c r="P71">
        <v>41.236961849542816</v>
      </c>
      <c r="Q71">
        <v>6.4497370247933894</v>
      </c>
      <c r="R71">
        <v>12.519460035168901</v>
      </c>
      <c r="S71">
        <v>7.7940679564237403</v>
      </c>
      <c r="T71">
        <v>0</v>
      </c>
      <c r="U71">
        <v>102.64438737370719</v>
      </c>
      <c r="V71">
        <v>6.1393620779220779</v>
      </c>
      <c r="W71">
        <v>13.69830513882669</v>
      </c>
      <c r="X71">
        <v>43.759288205847298</v>
      </c>
      <c r="Y71">
        <v>0</v>
      </c>
      <c r="Z71">
        <v>1.9254737045454544</v>
      </c>
      <c r="AA71">
        <v>5.8305400000000001</v>
      </c>
      <c r="AB71">
        <v>0</v>
      </c>
      <c r="AC71">
        <v>0</v>
      </c>
      <c r="AD71">
        <v>0</v>
      </c>
      <c r="AE71">
        <v>4.8653155708590035</v>
      </c>
      <c r="AF71">
        <v>2.3290080998385601</v>
      </c>
      <c r="AG71">
        <v>12.456020743860691</v>
      </c>
      <c r="AH71">
        <v>6.1515453500462067</v>
      </c>
      <c r="AI71">
        <v>0</v>
      </c>
      <c r="AJ71">
        <v>0</v>
      </c>
      <c r="AK71">
        <v>20.371164621434204</v>
      </c>
      <c r="AL71">
        <v>0</v>
      </c>
      <c r="AM71">
        <v>3.1096108950545074</v>
      </c>
      <c r="AN71">
        <v>0.64420718925156084</v>
      </c>
      <c r="AO71">
        <v>0</v>
      </c>
      <c r="AP71">
        <v>0</v>
      </c>
      <c r="AQ71">
        <v>0</v>
      </c>
      <c r="AR71">
        <v>9.452981397282608</v>
      </c>
      <c r="AS71">
        <v>9.41799077472532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737.64058796777886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9.0200062021474796</v>
      </c>
      <c r="L72">
        <v>373.13268799073813</v>
      </c>
      <c r="M72">
        <v>27.159023042500802</v>
      </c>
      <c r="N72">
        <v>17.533442723262034</v>
      </c>
      <c r="O72">
        <v>0</v>
      </c>
      <c r="P72">
        <v>41.236961849542816</v>
      </c>
      <c r="Q72">
        <v>6.4497370247933894</v>
      </c>
      <c r="R72">
        <v>12.519460035168901</v>
      </c>
      <c r="S72">
        <v>7.7940679564237403</v>
      </c>
      <c r="T72">
        <v>0</v>
      </c>
      <c r="U72">
        <v>102.64438737370719</v>
      </c>
      <c r="V72">
        <v>6.1393620779220779</v>
      </c>
      <c r="W72">
        <v>13.69830513882669</v>
      </c>
      <c r="X72">
        <v>43.759288205847298</v>
      </c>
      <c r="Y72">
        <v>0</v>
      </c>
      <c r="Z72">
        <v>1.9254737045454544</v>
      </c>
      <c r="AA72">
        <v>5.8305400000000001</v>
      </c>
      <c r="AB72">
        <v>0</v>
      </c>
      <c r="AC72">
        <v>0</v>
      </c>
      <c r="AD72">
        <v>0</v>
      </c>
      <c r="AE72">
        <v>4.8653155708590035</v>
      </c>
      <c r="AF72">
        <v>2.3290080998385601</v>
      </c>
      <c r="AG72">
        <v>12.456020743860691</v>
      </c>
      <c r="AH72">
        <v>11.883666981651386</v>
      </c>
      <c r="AI72">
        <v>0</v>
      </c>
      <c r="AJ72">
        <v>0</v>
      </c>
      <c r="AK72">
        <v>20.371164621434204</v>
      </c>
      <c r="AL72">
        <v>0</v>
      </c>
      <c r="AM72">
        <v>3.1096108950545074</v>
      </c>
      <c r="AN72">
        <v>0.64420718925156084</v>
      </c>
      <c r="AO72">
        <v>0</v>
      </c>
      <c r="AP72">
        <v>0</v>
      </c>
      <c r="AQ72">
        <v>0</v>
      </c>
      <c r="AR72">
        <v>9.452981397282608</v>
      </c>
      <c r="AS72">
        <v>9.41799077472532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743.37270959938394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9.0199577999330227</v>
      </c>
      <c r="L73">
        <v>373.13268799073813</v>
      </c>
      <c r="M73">
        <v>27.159023042500802</v>
      </c>
      <c r="N73">
        <v>17.533442723262034</v>
      </c>
      <c r="O73">
        <v>0</v>
      </c>
      <c r="P73">
        <v>41.236961849542816</v>
      </c>
      <c r="Q73">
        <v>6.4497370247933894</v>
      </c>
      <c r="R73">
        <v>12.519460035168901</v>
      </c>
      <c r="S73">
        <v>7.7940679564237403</v>
      </c>
      <c r="T73">
        <v>0</v>
      </c>
      <c r="U73">
        <v>102.64438737370719</v>
      </c>
      <c r="V73">
        <v>6.1393620779220779</v>
      </c>
      <c r="W73">
        <v>13.69830513882669</v>
      </c>
      <c r="X73">
        <v>43.759288205847298</v>
      </c>
      <c r="Y73">
        <v>0</v>
      </c>
      <c r="Z73">
        <v>1.9254737045454544</v>
      </c>
      <c r="AA73">
        <v>8.2952258295358643</v>
      </c>
      <c r="AB73">
        <v>0</v>
      </c>
      <c r="AC73">
        <v>2.8576734570785116</v>
      </c>
      <c r="AD73">
        <v>0</v>
      </c>
      <c r="AE73">
        <v>4.8653155708590035</v>
      </c>
      <c r="AF73">
        <v>2.3290080998385601</v>
      </c>
      <c r="AG73">
        <v>12.456020743860691</v>
      </c>
      <c r="AH73">
        <v>11.883666981651386</v>
      </c>
      <c r="AI73">
        <v>0</v>
      </c>
      <c r="AJ73">
        <v>0</v>
      </c>
      <c r="AK73">
        <v>20.371164621434204</v>
      </c>
      <c r="AL73">
        <v>0</v>
      </c>
      <c r="AM73">
        <v>3.1096108950545074</v>
      </c>
      <c r="AN73">
        <v>0.64420718925156084</v>
      </c>
      <c r="AO73">
        <v>0</v>
      </c>
      <c r="AP73">
        <v>0</v>
      </c>
      <c r="AQ73">
        <v>3.0695266065530298</v>
      </c>
      <c r="AR73">
        <v>9.452981397282608</v>
      </c>
      <c r="AS73">
        <v>9.41799077472532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751.76454709033681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9.0199609466931143</v>
      </c>
      <c r="L74">
        <v>373.13268799073813</v>
      </c>
      <c r="M74">
        <v>27.159023042500802</v>
      </c>
      <c r="N74">
        <v>17.533442723262034</v>
      </c>
      <c r="O74">
        <v>0</v>
      </c>
      <c r="P74">
        <v>41.236961849542816</v>
      </c>
      <c r="Q74">
        <v>6.4497370247933894</v>
      </c>
      <c r="R74">
        <v>12.519460035168901</v>
      </c>
      <c r="S74">
        <v>7.7940679564237403</v>
      </c>
      <c r="T74">
        <v>0</v>
      </c>
      <c r="U74">
        <v>102.64438737370719</v>
      </c>
      <c r="V74">
        <v>6.1393620779220779</v>
      </c>
      <c r="W74">
        <v>13.69830513882669</v>
      </c>
      <c r="X74">
        <v>43.759288205847298</v>
      </c>
      <c r="Y74">
        <v>0</v>
      </c>
      <c r="Z74">
        <v>1.9254737045454544</v>
      </c>
      <c r="AA74">
        <v>8.2952258295358643</v>
      </c>
      <c r="AB74">
        <v>0.98405390526716885</v>
      </c>
      <c r="AC74">
        <v>2.8576734570785116</v>
      </c>
      <c r="AD74">
        <v>0</v>
      </c>
      <c r="AE74">
        <v>4.8653155708590035</v>
      </c>
      <c r="AF74">
        <v>2.3290080998385601</v>
      </c>
      <c r="AG74">
        <v>12.456020743860691</v>
      </c>
      <c r="AH74">
        <v>16.776941697841174</v>
      </c>
      <c r="AI74">
        <v>0</v>
      </c>
      <c r="AJ74">
        <v>0</v>
      </c>
      <c r="AK74">
        <v>20.371164621434204</v>
      </c>
      <c r="AL74">
        <v>0</v>
      </c>
      <c r="AM74">
        <v>4.6667778819698222</v>
      </c>
      <c r="AN74">
        <v>0.64420718925156084</v>
      </c>
      <c r="AO74">
        <v>0</v>
      </c>
      <c r="AP74">
        <v>0</v>
      </c>
      <c r="AQ74">
        <v>6.3250851507084906</v>
      </c>
      <c r="AR74">
        <v>9.452981397282608</v>
      </c>
      <c r="AS74">
        <v>9.41799077472532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762.45460438962448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9.0199353021873989</v>
      </c>
      <c r="L75">
        <v>373.13268799073813</v>
      </c>
      <c r="M75">
        <v>27.159023042500802</v>
      </c>
      <c r="N75">
        <v>17.533442723262034</v>
      </c>
      <c r="O75">
        <v>0</v>
      </c>
      <c r="P75">
        <v>41.236961849542816</v>
      </c>
      <c r="Q75">
        <v>6.4497370247933894</v>
      </c>
      <c r="R75">
        <v>12.519460035168901</v>
      </c>
      <c r="S75">
        <v>7.7940679564237403</v>
      </c>
      <c r="T75">
        <v>0</v>
      </c>
      <c r="U75">
        <v>102.64438737370719</v>
      </c>
      <c r="V75">
        <v>6.1393620779220779</v>
      </c>
      <c r="W75">
        <v>13.69830513882669</v>
      </c>
      <c r="X75">
        <v>43.759288205847298</v>
      </c>
      <c r="Y75">
        <v>0</v>
      </c>
      <c r="Z75">
        <v>1.9254737045454544</v>
      </c>
      <c r="AA75">
        <v>10.261750399999999</v>
      </c>
      <c r="AB75">
        <v>3.8889814315437325</v>
      </c>
      <c r="AC75">
        <v>2.8576734570785116</v>
      </c>
      <c r="AD75">
        <v>2.3501158303717182</v>
      </c>
      <c r="AE75">
        <v>4.8653155708590035</v>
      </c>
      <c r="AF75">
        <v>2.3290080998385601</v>
      </c>
      <c r="AG75">
        <v>12.456020743860691</v>
      </c>
      <c r="AH75">
        <v>25.165412677128426</v>
      </c>
      <c r="AI75">
        <v>0</v>
      </c>
      <c r="AJ75">
        <v>0</v>
      </c>
      <c r="AK75">
        <v>20.371164621434204</v>
      </c>
      <c r="AL75">
        <v>0</v>
      </c>
      <c r="AM75">
        <v>4.6667778819698222</v>
      </c>
      <c r="AN75">
        <v>0.64420718925156084</v>
      </c>
      <c r="AO75">
        <v>0</v>
      </c>
      <c r="AP75">
        <v>0.1134676512013256</v>
      </c>
      <c r="AQ75">
        <v>9.3015959097560028</v>
      </c>
      <c r="AR75">
        <v>9.452981397282608</v>
      </c>
      <c r="AS75">
        <v>9.41799077472532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781.15459606176717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9.0198670059291235</v>
      </c>
      <c r="L76">
        <v>373.13268799073813</v>
      </c>
      <c r="M76">
        <v>27.159023042500802</v>
      </c>
      <c r="N76">
        <v>17.533442723262034</v>
      </c>
      <c r="O76">
        <v>0</v>
      </c>
      <c r="P76">
        <v>41.236961849542816</v>
      </c>
      <c r="Q76">
        <v>6.4497370247933894</v>
      </c>
      <c r="R76">
        <v>12.519460035168901</v>
      </c>
      <c r="S76">
        <v>7.7940679564237403</v>
      </c>
      <c r="T76">
        <v>0</v>
      </c>
      <c r="U76">
        <v>102.64438737370719</v>
      </c>
      <c r="V76">
        <v>6.1393620779220779</v>
      </c>
      <c r="W76">
        <v>13.69830513882669</v>
      </c>
      <c r="X76">
        <v>43.759288205847298</v>
      </c>
      <c r="Y76">
        <v>0</v>
      </c>
      <c r="Z76">
        <v>1.9254737045454544</v>
      </c>
      <c r="AA76">
        <v>12.442838744303799</v>
      </c>
      <c r="AB76">
        <v>7.7779628630874651</v>
      </c>
      <c r="AC76">
        <v>5.7153471701611966</v>
      </c>
      <c r="AD76">
        <v>5.3828379986745016</v>
      </c>
      <c r="AE76">
        <v>9.730630885425791</v>
      </c>
      <c r="AF76">
        <v>2.3290080998385601</v>
      </c>
      <c r="AG76">
        <v>12.456020743860691</v>
      </c>
      <c r="AH76">
        <v>27.626030817146908</v>
      </c>
      <c r="AI76">
        <v>0</v>
      </c>
      <c r="AJ76">
        <v>0</v>
      </c>
      <c r="AK76">
        <v>20.371164621434204</v>
      </c>
      <c r="AL76">
        <v>0</v>
      </c>
      <c r="AM76">
        <v>4.6667778819698222</v>
      </c>
      <c r="AN76">
        <v>0.64420718925156084</v>
      </c>
      <c r="AO76">
        <v>0</v>
      </c>
      <c r="AP76">
        <v>0.1134676512013256</v>
      </c>
      <c r="AQ76">
        <v>12.724583270531069</v>
      </c>
      <c r="AR76">
        <v>9.452981397282608</v>
      </c>
      <c r="AS76">
        <v>9.41799077472532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803.86391423810244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9.3300212221484315</v>
      </c>
      <c r="L77">
        <v>373.13268799073813</v>
      </c>
      <c r="M77">
        <v>27.159023042500802</v>
      </c>
      <c r="N77">
        <v>17.533442723262034</v>
      </c>
      <c r="O77">
        <v>0</v>
      </c>
      <c r="P77">
        <v>41.236961849542816</v>
      </c>
      <c r="Q77">
        <v>6.4497370247933894</v>
      </c>
      <c r="R77">
        <v>12.519460035168901</v>
      </c>
      <c r="S77">
        <v>7.7940679564237403</v>
      </c>
      <c r="T77">
        <v>0</v>
      </c>
      <c r="U77">
        <v>102.64438737370719</v>
      </c>
      <c r="V77">
        <v>6.1393620779220779</v>
      </c>
      <c r="W77">
        <v>13.69830513882669</v>
      </c>
      <c r="X77">
        <v>43.759288205847298</v>
      </c>
      <c r="Y77">
        <v>0</v>
      </c>
      <c r="Z77">
        <v>5.7764211136363643</v>
      </c>
      <c r="AA77">
        <v>12.442838744303799</v>
      </c>
      <c r="AB77">
        <v>11.6669440446765</v>
      </c>
      <c r="AC77">
        <v>8.5816689601984599</v>
      </c>
      <c r="AD77">
        <v>8.0742568692426424</v>
      </c>
      <c r="AE77">
        <v>14.595946199992579</v>
      </c>
      <c r="AF77">
        <v>2.6201340139177809</v>
      </c>
      <c r="AG77">
        <v>12.456020743860691</v>
      </c>
      <c r="AH77">
        <v>34.532538391066971</v>
      </c>
      <c r="AI77">
        <v>0</v>
      </c>
      <c r="AJ77">
        <v>0</v>
      </c>
      <c r="AK77">
        <v>20.371164621434204</v>
      </c>
      <c r="AL77">
        <v>0</v>
      </c>
      <c r="AM77">
        <v>4.959632237046641</v>
      </c>
      <c r="AN77">
        <v>0.64420718925156084</v>
      </c>
      <c r="AO77">
        <v>0</v>
      </c>
      <c r="AP77">
        <v>1.7776615050538525</v>
      </c>
      <c r="AQ77">
        <v>12.724583270531069</v>
      </c>
      <c r="AR77">
        <v>9.452981397282608</v>
      </c>
      <c r="AS77">
        <v>9.6912524334036103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831.76499637578092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9.3300212221484315</v>
      </c>
      <c r="L78">
        <v>373.13268799073813</v>
      </c>
      <c r="M78">
        <v>27.159023042500802</v>
      </c>
      <c r="N78">
        <v>17.533442723262034</v>
      </c>
      <c r="O78">
        <v>0</v>
      </c>
      <c r="P78">
        <v>41.236961849542816</v>
      </c>
      <c r="Q78">
        <v>6.4497370247933894</v>
      </c>
      <c r="R78">
        <v>12.519460035168901</v>
      </c>
      <c r="S78">
        <v>7.7940679564237403</v>
      </c>
      <c r="T78">
        <v>0</v>
      </c>
      <c r="U78">
        <v>102.64438737370719</v>
      </c>
      <c r="V78">
        <v>6.1393620779220779</v>
      </c>
      <c r="W78">
        <v>13.69830513882669</v>
      </c>
      <c r="X78">
        <v>43.759288205847298</v>
      </c>
      <c r="Y78">
        <v>0</v>
      </c>
      <c r="Z78">
        <v>5.7764211136363643</v>
      </c>
      <c r="AA78">
        <v>12.442838744303799</v>
      </c>
      <c r="AB78">
        <v>11.6669440446765</v>
      </c>
      <c r="AC78">
        <v>8.5816689601984599</v>
      </c>
      <c r="AD78">
        <v>10.790639692021655</v>
      </c>
      <c r="AE78">
        <v>14.595946199992579</v>
      </c>
      <c r="AF78">
        <v>2.6201340139177809</v>
      </c>
      <c r="AG78">
        <v>12.456020743860691</v>
      </c>
      <c r="AH78">
        <v>34.532538391066971</v>
      </c>
      <c r="AI78">
        <v>0.93978378381212613</v>
      </c>
      <c r="AJ78">
        <v>0</v>
      </c>
      <c r="AK78">
        <v>20.371164621434204</v>
      </c>
      <c r="AL78">
        <v>0</v>
      </c>
      <c r="AM78">
        <v>4.959632237046641</v>
      </c>
      <c r="AN78">
        <v>0.64420718925156084</v>
      </c>
      <c r="AO78">
        <v>0</v>
      </c>
      <c r="AP78">
        <v>1.7776615050538525</v>
      </c>
      <c r="AQ78">
        <v>12.724583270531069</v>
      </c>
      <c r="AR78">
        <v>9.452981397282608</v>
      </c>
      <c r="AS78">
        <v>9.6912524334036103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835.42116298237204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9.0100204942719575</v>
      </c>
      <c r="L79">
        <v>373.13268799073813</v>
      </c>
      <c r="M79">
        <v>27.159023042500802</v>
      </c>
      <c r="N79">
        <v>17.533442723262034</v>
      </c>
      <c r="O79">
        <v>0</v>
      </c>
      <c r="P79">
        <v>41.236961849542816</v>
      </c>
      <c r="Q79">
        <v>6.4497370247933894</v>
      </c>
      <c r="R79">
        <v>12.519460035168901</v>
      </c>
      <c r="S79">
        <v>7.7940679564237403</v>
      </c>
      <c r="T79">
        <v>0</v>
      </c>
      <c r="U79">
        <v>102.64438737370719</v>
      </c>
      <c r="V79">
        <v>6.1393620779220779</v>
      </c>
      <c r="W79">
        <v>13.69830513882669</v>
      </c>
      <c r="X79">
        <v>43.759288205847298</v>
      </c>
      <c r="Y79">
        <v>0</v>
      </c>
      <c r="Z79">
        <v>5.7764211136363643</v>
      </c>
      <c r="AA79">
        <v>12.442838744303799</v>
      </c>
      <c r="AB79">
        <v>11.6669440446765</v>
      </c>
      <c r="AC79">
        <v>8.5816689601984599</v>
      </c>
      <c r="AD79">
        <v>10.790639692021655</v>
      </c>
      <c r="AE79">
        <v>14.595946199992579</v>
      </c>
      <c r="AF79">
        <v>2.6201340139177809</v>
      </c>
      <c r="AG79">
        <v>12.456020743860691</v>
      </c>
      <c r="AH79">
        <v>34.532538391066971</v>
      </c>
      <c r="AI79">
        <v>4.8282322858245825</v>
      </c>
      <c r="AJ79">
        <v>0</v>
      </c>
      <c r="AK79">
        <v>20.371164621434204</v>
      </c>
      <c r="AL79">
        <v>0</v>
      </c>
      <c r="AM79">
        <v>4.959632237046641</v>
      </c>
      <c r="AN79">
        <v>0.64420718925156084</v>
      </c>
      <c r="AO79">
        <v>0</v>
      </c>
      <c r="AP79">
        <v>1.7398387501242749</v>
      </c>
      <c r="AQ79">
        <v>12.724583270531069</v>
      </c>
      <c r="AR79">
        <v>9.452981397282608</v>
      </c>
      <c r="AS79">
        <v>9.6912524334036103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838.95178800157839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9.0100204942719575</v>
      </c>
      <c r="L80">
        <v>373.13268799073813</v>
      </c>
      <c r="M80">
        <v>27.159023042500802</v>
      </c>
      <c r="N80">
        <v>17.533442723262034</v>
      </c>
      <c r="O80">
        <v>0</v>
      </c>
      <c r="P80">
        <v>41.236961849542816</v>
      </c>
      <c r="Q80">
        <v>6.4497370247933894</v>
      </c>
      <c r="R80">
        <v>12.519460035168901</v>
      </c>
      <c r="S80">
        <v>7.7940679564237403</v>
      </c>
      <c r="T80">
        <v>0</v>
      </c>
      <c r="U80">
        <v>102.64438737370719</v>
      </c>
      <c r="V80">
        <v>6.1393620779220779</v>
      </c>
      <c r="W80">
        <v>13.69830513882669</v>
      </c>
      <c r="X80">
        <v>43.759288205847298</v>
      </c>
      <c r="Y80">
        <v>0</v>
      </c>
      <c r="Z80">
        <v>5.7764211136363643</v>
      </c>
      <c r="AA80">
        <v>12.442838744303799</v>
      </c>
      <c r="AB80">
        <v>11.6669440446765</v>
      </c>
      <c r="AC80">
        <v>8.5816689601984599</v>
      </c>
      <c r="AD80">
        <v>10.790639692021655</v>
      </c>
      <c r="AE80">
        <v>14.595946199992579</v>
      </c>
      <c r="AF80">
        <v>2.6201340139177809</v>
      </c>
      <c r="AG80">
        <v>12.456020743860691</v>
      </c>
      <c r="AH80">
        <v>34.532538391066971</v>
      </c>
      <c r="AI80">
        <v>4.8282322858245825</v>
      </c>
      <c r="AJ80">
        <v>0</v>
      </c>
      <c r="AK80">
        <v>20.371164621434204</v>
      </c>
      <c r="AL80">
        <v>0</v>
      </c>
      <c r="AM80">
        <v>4.959632237046641</v>
      </c>
      <c r="AN80">
        <v>0.64420718925156084</v>
      </c>
      <c r="AO80">
        <v>0</v>
      </c>
      <c r="AP80">
        <v>1.7398387501242749</v>
      </c>
      <c r="AQ80">
        <v>12.724583270531069</v>
      </c>
      <c r="AR80">
        <v>9.452981397282608</v>
      </c>
      <c r="AS80">
        <v>9.6912524334036103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838.95178800157839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9.0100204942719575</v>
      </c>
      <c r="L81">
        <v>373.13268799073813</v>
      </c>
      <c r="M81">
        <v>27.159023042500802</v>
      </c>
      <c r="N81">
        <v>17.533442723262034</v>
      </c>
      <c r="O81">
        <v>0</v>
      </c>
      <c r="P81">
        <v>41.236961849542816</v>
      </c>
      <c r="Q81">
        <v>6.4497370247933894</v>
      </c>
      <c r="R81">
        <v>12.519460035168901</v>
      </c>
      <c r="S81">
        <v>7.7940679564237403</v>
      </c>
      <c r="T81">
        <v>0</v>
      </c>
      <c r="U81">
        <v>102.64438737370719</v>
      </c>
      <c r="V81">
        <v>6.1393620779220779</v>
      </c>
      <c r="W81">
        <v>13.69830513882669</v>
      </c>
      <c r="X81">
        <v>43.759288205847298</v>
      </c>
      <c r="Y81">
        <v>0</v>
      </c>
      <c r="Z81">
        <v>5.7764211136363643</v>
      </c>
      <c r="AA81">
        <v>12.442838744303799</v>
      </c>
      <c r="AB81">
        <v>11.6669440446765</v>
      </c>
      <c r="AC81">
        <v>8.5816689601984599</v>
      </c>
      <c r="AD81">
        <v>10.790639692021655</v>
      </c>
      <c r="AE81">
        <v>14.595946199992579</v>
      </c>
      <c r="AF81">
        <v>4.6580161996771201</v>
      </c>
      <c r="AG81">
        <v>12.456020743860691</v>
      </c>
      <c r="AH81">
        <v>34.532538391066971</v>
      </c>
      <c r="AI81">
        <v>4.8282322858245825</v>
      </c>
      <c r="AJ81">
        <v>0</v>
      </c>
      <c r="AK81">
        <v>20.371164621434204</v>
      </c>
      <c r="AL81">
        <v>0</v>
      </c>
      <c r="AM81">
        <v>4.959632237046641</v>
      </c>
      <c r="AN81">
        <v>0.64420718925156084</v>
      </c>
      <c r="AO81">
        <v>0</v>
      </c>
      <c r="AP81">
        <v>1.7398387501242749</v>
      </c>
      <c r="AQ81">
        <v>12.724583270531069</v>
      </c>
      <c r="AR81">
        <v>9.452981397282608</v>
      </c>
      <c r="AS81">
        <v>9.6912524334036103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840.98967018733777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9.0100204942719575</v>
      </c>
      <c r="L82">
        <v>373.13268799073813</v>
      </c>
      <c r="M82">
        <v>27.159023042500802</v>
      </c>
      <c r="N82">
        <v>17.533442723262034</v>
      </c>
      <c r="O82">
        <v>0</v>
      </c>
      <c r="P82">
        <v>41.236961849542816</v>
      </c>
      <c r="Q82">
        <v>6.4497370247933894</v>
      </c>
      <c r="R82">
        <v>12.519460035168901</v>
      </c>
      <c r="S82">
        <v>7.7940679564237403</v>
      </c>
      <c r="T82">
        <v>0</v>
      </c>
      <c r="U82">
        <v>102.64438737370719</v>
      </c>
      <c r="V82">
        <v>6.1393620779220779</v>
      </c>
      <c r="W82">
        <v>13.69830513882669</v>
      </c>
      <c r="X82">
        <v>43.759288205847298</v>
      </c>
      <c r="Y82">
        <v>0</v>
      </c>
      <c r="Z82">
        <v>5.7764211136363643</v>
      </c>
      <c r="AA82">
        <v>12.442838744303799</v>
      </c>
      <c r="AB82">
        <v>11.6669440446765</v>
      </c>
      <c r="AC82">
        <v>8.5816689601984599</v>
      </c>
      <c r="AD82">
        <v>8.0929798977853515</v>
      </c>
      <c r="AE82">
        <v>14.595946199992579</v>
      </c>
      <c r="AF82">
        <v>4.6580161996771201</v>
      </c>
      <c r="AG82">
        <v>12.456020743860691</v>
      </c>
      <c r="AH82">
        <v>34.532538391066971</v>
      </c>
      <c r="AI82">
        <v>4.8282322858245825</v>
      </c>
      <c r="AJ82">
        <v>0</v>
      </c>
      <c r="AK82">
        <v>20.371164621434204</v>
      </c>
      <c r="AL82">
        <v>0</v>
      </c>
      <c r="AM82">
        <v>4.959632237046641</v>
      </c>
      <c r="AN82">
        <v>0.64420718925156084</v>
      </c>
      <c r="AO82">
        <v>0</v>
      </c>
      <c r="AP82">
        <v>1.7398387501242749</v>
      </c>
      <c r="AQ82">
        <v>12.724583270531069</v>
      </c>
      <c r="AR82">
        <v>9.452981397282608</v>
      </c>
      <c r="AS82">
        <v>9.6912524334036103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838.29201039310146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9.0100204942719575</v>
      </c>
      <c r="L83">
        <v>373.13268799073813</v>
      </c>
      <c r="M83">
        <v>27.159023042500802</v>
      </c>
      <c r="N83">
        <v>17.533442723262034</v>
      </c>
      <c r="O83">
        <v>0</v>
      </c>
      <c r="P83">
        <v>41.236961849542816</v>
      </c>
      <c r="Q83">
        <v>6.4497370247933894</v>
      </c>
      <c r="R83">
        <v>12.519460035168901</v>
      </c>
      <c r="S83">
        <v>7.7940679564237403</v>
      </c>
      <c r="T83">
        <v>0</v>
      </c>
      <c r="U83">
        <v>102.64438737370719</v>
      </c>
      <c r="V83">
        <v>6.1393620779220779</v>
      </c>
      <c r="W83">
        <v>13.69830513882669</v>
      </c>
      <c r="X83">
        <v>43.759288205847298</v>
      </c>
      <c r="Y83">
        <v>0</v>
      </c>
      <c r="Z83">
        <v>5.7764211136363643</v>
      </c>
      <c r="AA83">
        <v>12.442838744303799</v>
      </c>
      <c r="AB83">
        <v>11.6669440446765</v>
      </c>
      <c r="AC83">
        <v>8.5816689601984599</v>
      </c>
      <c r="AD83">
        <v>8.0929798977853515</v>
      </c>
      <c r="AE83">
        <v>14.595946199992579</v>
      </c>
      <c r="AF83">
        <v>4.6580161996771201</v>
      </c>
      <c r="AG83">
        <v>12.456020743860691</v>
      </c>
      <c r="AH83">
        <v>27.626030817146908</v>
      </c>
      <c r="AI83">
        <v>4.8282322858245825</v>
      </c>
      <c r="AJ83">
        <v>0</v>
      </c>
      <c r="AK83">
        <v>20.371164621434204</v>
      </c>
      <c r="AL83">
        <v>0</v>
      </c>
      <c r="AM83">
        <v>4.959632237046641</v>
      </c>
      <c r="AN83">
        <v>0.64420718925156084</v>
      </c>
      <c r="AO83">
        <v>0</v>
      </c>
      <c r="AP83">
        <v>1.7398387501242749</v>
      </c>
      <c r="AQ83">
        <v>12.724583270531069</v>
      </c>
      <c r="AR83">
        <v>9.452981397282608</v>
      </c>
      <c r="AS83">
        <v>9.6912524334036103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831.3855028191814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9.0100204942719575</v>
      </c>
      <c r="L84">
        <v>373.13268799073813</v>
      </c>
      <c r="M84">
        <v>27.159023042500802</v>
      </c>
      <c r="N84">
        <v>17.533442723262034</v>
      </c>
      <c r="O84">
        <v>0</v>
      </c>
      <c r="P84">
        <v>41.236961849542816</v>
      </c>
      <c r="Q84">
        <v>6.4497370247933894</v>
      </c>
      <c r="R84">
        <v>12.519460035168901</v>
      </c>
      <c r="S84">
        <v>7.7940679564237403</v>
      </c>
      <c r="T84">
        <v>0</v>
      </c>
      <c r="U84">
        <v>102.64438737370719</v>
      </c>
      <c r="V84">
        <v>6.1393620779220779</v>
      </c>
      <c r="W84">
        <v>13.69830513882669</v>
      </c>
      <c r="X84">
        <v>43.759288205847298</v>
      </c>
      <c r="Y84">
        <v>0</v>
      </c>
      <c r="Z84">
        <v>5.7764211136363643</v>
      </c>
      <c r="AA84">
        <v>12.442838744303799</v>
      </c>
      <c r="AB84">
        <v>11.6669440446765</v>
      </c>
      <c r="AC84">
        <v>8.5816689601984599</v>
      </c>
      <c r="AD84">
        <v>8.0929798977853515</v>
      </c>
      <c r="AE84">
        <v>14.595946199992579</v>
      </c>
      <c r="AF84">
        <v>4.6580161996771201</v>
      </c>
      <c r="AG84">
        <v>12.456020743860691</v>
      </c>
      <c r="AH84">
        <v>22.369255770943781</v>
      </c>
      <c r="AI84">
        <v>4.8282322858245825</v>
      </c>
      <c r="AJ84">
        <v>0</v>
      </c>
      <c r="AK84">
        <v>20.371164621434204</v>
      </c>
      <c r="AL84">
        <v>0</v>
      </c>
      <c r="AM84">
        <v>4.959632237046641</v>
      </c>
      <c r="AN84">
        <v>0.64420718925156084</v>
      </c>
      <c r="AO84">
        <v>0</v>
      </c>
      <c r="AP84">
        <v>1.7398387501242749</v>
      </c>
      <c r="AQ84">
        <v>12.724583270531069</v>
      </c>
      <c r="AR84">
        <v>9.452981397282608</v>
      </c>
      <c r="AS84">
        <v>9.6912524334036103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826.12872777297832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9.0100204942719575</v>
      </c>
      <c r="L85">
        <v>373.13268799073813</v>
      </c>
      <c r="M85">
        <v>27.159023042500802</v>
      </c>
      <c r="N85">
        <v>17.533442723262034</v>
      </c>
      <c r="O85">
        <v>0</v>
      </c>
      <c r="P85">
        <v>41.236961849542816</v>
      </c>
      <c r="Q85">
        <v>6.4497370247933894</v>
      </c>
      <c r="R85">
        <v>12.519460035168901</v>
      </c>
      <c r="S85">
        <v>7.7940679564237403</v>
      </c>
      <c r="T85">
        <v>0</v>
      </c>
      <c r="U85">
        <v>102.64438737370719</v>
      </c>
      <c r="V85">
        <v>6.1393620779220779</v>
      </c>
      <c r="W85">
        <v>13.69830513882669</v>
      </c>
      <c r="X85">
        <v>43.759288205847298</v>
      </c>
      <c r="Y85">
        <v>0</v>
      </c>
      <c r="Z85">
        <v>1.9254737045454544</v>
      </c>
      <c r="AA85">
        <v>8.2952258295358643</v>
      </c>
      <c r="AB85">
        <v>7.7779628630874651</v>
      </c>
      <c r="AC85">
        <v>3.3840871570694042</v>
      </c>
      <c r="AD85">
        <v>4.6807285489344865</v>
      </c>
      <c r="AE85">
        <v>4.8653155708590035</v>
      </c>
      <c r="AF85">
        <v>2.3290080998385601</v>
      </c>
      <c r="AG85">
        <v>12.456020743860691</v>
      </c>
      <c r="AH85">
        <v>22.369255770943781</v>
      </c>
      <c r="AI85">
        <v>0.93978378381212613</v>
      </c>
      <c r="AJ85">
        <v>0</v>
      </c>
      <c r="AK85">
        <v>20.371164621434204</v>
      </c>
      <c r="AL85">
        <v>0</v>
      </c>
      <c r="AM85">
        <v>4.6667778819698222</v>
      </c>
      <c r="AN85">
        <v>0.64420718925156084</v>
      </c>
      <c r="AO85">
        <v>0</v>
      </c>
      <c r="AP85">
        <v>0</v>
      </c>
      <c r="AQ85">
        <v>12.724583270531069</v>
      </c>
      <c r="AR85">
        <v>9.452981397282608</v>
      </c>
      <c r="AS85">
        <v>9.41799077472532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787.3773111206865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9.0100204942719575</v>
      </c>
      <c r="L86">
        <v>373.13268799073813</v>
      </c>
      <c r="M86">
        <v>27.159023042500802</v>
      </c>
      <c r="N86">
        <v>17.533442723262034</v>
      </c>
      <c r="O86">
        <v>0</v>
      </c>
      <c r="P86">
        <v>41.236961849542816</v>
      </c>
      <c r="Q86">
        <v>6.4497370247933894</v>
      </c>
      <c r="R86">
        <v>12.519460035168901</v>
      </c>
      <c r="S86">
        <v>7.7940679564237403</v>
      </c>
      <c r="T86">
        <v>0</v>
      </c>
      <c r="U86">
        <v>102.64438737370719</v>
      </c>
      <c r="V86">
        <v>6.1393620779220779</v>
      </c>
      <c r="W86">
        <v>13.69830513882669</v>
      </c>
      <c r="X86">
        <v>43.759288205847298</v>
      </c>
      <c r="Y86">
        <v>0</v>
      </c>
      <c r="Z86">
        <v>1.9254737045454544</v>
      </c>
      <c r="AA86">
        <v>8.2952258295358643</v>
      </c>
      <c r="AB86">
        <v>7.7779628630874651</v>
      </c>
      <c r="AC86">
        <v>3.3840871570694042</v>
      </c>
      <c r="AD86">
        <v>2.3403644032363529</v>
      </c>
      <c r="AE86">
        <v>4.8653155708590035</v>
      </c>
      <c r="AF86">
        <v>2.3290080998385601</v>
      </c>
      <c r="AG86">
        <v>12.456020743860691</v>
      </c>
      <c r="AH86">
        <v>22.369255770943781</v>
      </c>
      <c r="AI86">
        <v>0</v>
      </c>
      <c r="AJ86">
        <v>0</v>
      </c>
      <c r="AK86">
        <v>20.371164621434204</v>
      </c>
      <c r="AL86">
        <v>0</v>
      </c>
      <c r="AM86">
        <v>4.6667778819698222</v>
      </c>
      <c r="AN86">
        <v>0.64420718925156084</v>
      </c>
      <c r="AO86">
        <v>0</v>
      </c>
      <c r="AP86">
        <v>0</v>
      </c>
      <c r="AQ86">
        <v>12.724583270531069</v>
      </c>
      <c r="AR86">
        <v>9.452981397282608</v>
      </c>
      <c r="AS86">
        <v>9.41799077472532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784.09716319117626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9.0100204942719575</v>
      </c>
      <c r="L87">
        <v>373.13268799073813</v>
      </c>
      <c r="M87">
        <v>27.159023042500802</v>
      </c>
      <c r="N87">
        <v>17.533442723262034</v>
      </c>
      <c r="O87">
        <v>0</v>
      </c>
      <c r="P87">
        <v>41.236961849542816</v>
      </c>
      <c r="Q87">
        <v>6.4497370247933894</v>
      </c>
      <c r="R87">
        <v>12.519460035168901</v>
      </c>
      <c r="S87">
        <v>7.7940679564237403</v>
      </c>
      <c r="T87">
        <v>0</v>
      </c>
      <c r="U87">
        <v>102.64438737370719</v>
      </c>
      <c r="V87">
        <v>6.1393620779220779</v>
      </c>
      <c r="W87">
        <v>13.69830513882669</v>
      </c>
      <c r="X87">
        <v>43.759288205847298</v>
      </c>
      <c r="Y87">
        <v>0</v>
      </c>
      <c r="Z87">
        <v>1.9254737045454544</v>
      </c>
      <c r="AA87">
        <v>5.8305400000000001</v>
      </c>
      <c r="AB87">
        <v>7.7779628630874651</v>
      </c>
      <c r="AC87">
        <v>3.3840871570694042</v>
      </c>
      <c r="AD87">
        <v>0</v>
      </c>
      <c r="AE87">
        <v>4.8653155708590035</v>
      </c>
      <c r="AF87">
        <v>2.3290080998385601</v>
      </c>
      <c r="AG87">
        <v>12.456020743860691</v>
      </c>
      <c r="AH87">
        <v>22.369255770943781</v>
      </c>
      <c r="AI87">
        <v>0</v>
      </c>
      <c r="AJ87">
        <v>0</v>
      </c>
      <c r="AK87">
        <v>20.371164621434204</v>
      </c>
      <c r="AL87">
        <v>0</v>
      </c>
      <c r="AM87">
        <v>4.6667778819698222</v>
      </c>
      <c r="AN87">
        <v>0.64420718925156084</v>
      </c>
      <c r="AO87">
        <v>0</v>
      </c>
      <c r="AP87">
        <v>0</v>
      </c>
      <c r="AQ87">
        <v>12.724583270531069</v>
      </c>
      <c r="AR87">
        <v>9.452981397282608</v>
      </c>
      <c r="AS87">
        <v>9.41799077472532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779.29211295840412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9.0100204942719575</v>
      </c>
      <c r="L88">
        <v>373.13268799073813</v>
      </c>
      <c r="M88">
        <v>27.159023042500802</v>
      </c>
      <c r="N88">
        <v>17.533442723262034</v>
      </c>
      <c r="O88">
        <v>0</v>
      </c>
      <c r="P88">
        <v>41.236961849542816</v>
      </c>
      <c r="Q88">
        <v>6.4497370247933894</v>
      </c>
      <c r="R88">
        <v>12.519460035168901</v>
      </c>
      <c r="S88">
        <v>7.7940679564237403</v>
      </c>
      <c r="T88">
        <v>0</v>
      </c>
      <c r="U88">
        <v>102.64438737370719</v>
      </c>
      <c r="V88">
        <v>6.1393620779220779</v>
      </c>
      <c r="W88">
        <v>13.69830513882669</v>
      </c>
      <c r="X88">
        <v>43.759288205847298</v>
      </c>
      <c r="Y88">
        <v>0</v>
      </c>
      <c r="Z88">
        <v>1.9254737045454544</v>
      </c>
      <c r="AA88">
        <v>8.1781487679324893</v>
      </c>
      <c r="AB88">
        <v>7.7779628630874651</v>
      </c>
      <c r="AC88">
        <v>3.3840871570694042</v>
      </c>
      <c r="AD88">
        <v>0</v>
      </c>
      <c r="AE88">
        <v>4.8653155708590035</v>
      </c>
      <c r="AF88">
        <v>2.3290080998385601</v>
      </c>
      <c r="AG88">
        <v>12.456020743860691</v>
      </c>
      <c r="AH88">
        <v>22.369255770943781</v>
      </c>
      <c r="AI88">
        <v>0</v>
      </c>
      <c r="AJ88">
        <v>0</v>
      </c>
      <c r="AK88">
        <v>20.371164621434204</v>
      </c>
      <c r="AL88">
        <v>0</v>
      </c>
      <c r="AM88">
        <v>4.6667778819698222</v>
      </c>
      <c r="AN88">
        <v>0.64420718925156084</v>
      </c>
      <c r="AO88">
        <v>0</v>
      </c>
      <c r="AP88">
        <v>0</v>
      </c>
      <c r="AQ88">
        <v>12.724583270531069</v>
      </c>
      <c r="AR88">
        <v>9.452981397282608</v>
      </c>
      <c r="AS88">
        <v>9.41799077472532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781.63972172633657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9.0100204942719575</v>
      </c>
      <c r="L89">
        <v>373.13268799073813</v>
      </c>
      <c r="M89">
        <v>27.159023042500802</v>
      </c>
      <c r="N89">
        <v>17.533442723262034</v>
      </c>
      <c r="O89">
        <v>0</v>
      </c>
      <c r="P89">
        <v>41.236961849542816</v>
      </c>
      <c r="Q89">
        <v>6.4497370247933894</v>
      </c>
      <c r="R89">
        <v>12.519460035168901</v>
      </c>
      <c r="S89">
        <v>7.7940679564237403</v>
      </c>
      <c r="T89">
        <v>0</v>
      </c>
      <c r="U89">
        <v>102.64438737370719</v>
      </c>
      <c r="V89">
        <v>6.1393620779220779</v>
      </c>
      <c r="W89">
        <v>13.69830513882669</v>
      </c>
      <c r="X89">
        <v>43.759288205847298</v>
      </c>
      <c r="Y89">
        <v>0</v>
      </c>
      <c r="Z89">
        <v>1.9254737045454544</v>
      </c>
      <c r="AA89">
        <v>8.2952258295358643</v>
      </c>
      <c r="AB89">
        <v>7.7779628630874651</v>
      </c>
      <c r="AC89">
        <v>3.3840871570694042</v>
      </c>
      <c r="AD89">
        <v>0</v>
      </c>
      <c r="AE89">
        <v>4.8653155708590035</v>
      </c>
      <c r="AF89">
        <v>2.3290080998385601</v>
      </c>
      <c r="AG89">
        <v>12.456020743860691</v>
      </c>
      <c r="AH89">
        <v>25.165412677128426</v>
      </c>
      <c r="AI89">
        <v>0</v>
      </c>
      <c r="AJ89">
        <v>0</v>
      </c>
      <c r="AK89">
        <v>20.371164621434204</v>
      </c>
      <c r="AL89">
        <v>0</v>
      </c>
      <c r="AM89">
        <v>4.6667778819698222</v>
      </c>
      <c r="AN89">
        <v>0.64420718925156084</v>
      </c>
      <c r="AO89">
        <v>0</v>
      </c>
      <c r="AP89">
        <v>0</v>
      </c>
      <c r="AQ89">
        <v>12.724583270531069</v>
      </c>
      <c r="AR89">
        <v>9.452981397282608</v>
      </c>
      <c r="AS89">
        <v>9.41799077472532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784.55295569412453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9.0100204942719575</v>
      </c>
      <c r="L90">
        <v>373.13268799073813</v>
      </c>
      <c r="M90">
        <v>27.159023042500802</v>
      </c>
      <c r="N90">
        <v>17.533442723262034</v>
      </c>
      <c r="O90">
        <v>0</v>
      </c>
      <c r="P90">
        <v>41.236961849542816</v>
      </c>
      <c r="Q90">
        <v>6.4497370247933894</v>
      </c>
      <c r="R90">
        <v>12.519460035168901</v>
      </c>
      <c r="S90">
        <v>7.7940679564237403</v>
      </c>
      <c r="T90">
        <v>0</v>
      </c>
      <c r="U90">
        <v>102.64438737370719</v>
      </c>
      <c r="V90">
        <v>6.1393620779220779</v>
      </c>
      <c r="W90">
        <v>13.69830513882669</v>
      </c>
      <c r="X90">
        <v>43.759288205847298</v>
      </c>
      <c r="Y90">
        <v>0</v>
      </c>
      <c r="Z90">
        <v>3.8509474090909088</v>
      </c>
      <c r="AA90">
        <v>12.442838744303799</v>
      </c>
      <c r="AB90">
        <v>11.6669440446765</v>
      </c>
      <c r="AC90">
        <v>8.5816689601984599</v>
      </c>
      <c r="AD90">
        <v>0</v>
      </c>
      <c r="AE90">
        <v>9.730630885425791</v>
      </c>
      <c r="AF90">
        <v>7.2781499511933019</v>
      </c>
      <c r="AG90">
        <v>12.456020743860691</v>
      </c>
      <c r="AH90">
        <v>34.532538391066971</v>
      </c>
      <c r="AI90">
        <v>0</v>
      </c>
      <c r="AJ90">
        <v>0</v>
      </c>
      <c r="AK90">
        <v>20.371164621434204</v>
      </c>
      <c r="AL90">
        <v>0</v>
      </c>
      <c r="AM90">
        <v>4.959632237046641</v>
      </c>
      <c r="AN90">
        <v>0.64420718925156084</v>
      </c>
      <c r="AO90">
        <v>0</v>
      </c>
      <c r="AP90">
        <v>0.52951611466445725</v>
      </c>
      <c r="AQ90">
        <v>12.724583270531069</v>
      </c>
      <c r="AR90">
        <v>9.452981397282608</v>
      </c>
      <c r="AS90">
        <v>9.6912524334036103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819.98982030643572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9.0100204942719575</v>
      </c>
      <c r="L91">
        <v>373.13268799073813</v>
      </c>
      <c r="M91">
        <v>27.159023042500802</v>
      </c>
      <c r="N91">
        <v>17.533442723262034</v>
      </c>
      <c r="O91">
        <v>0</v>
      </c>
      <c r="P91">
        <v>41.236961849542816</v>
      </c>
      <c r="Q91">
        <v>6.4497370247933894</v>
      </c>
      <c r="R91">
        <v>12.519460035168901</v>
      </c>
      <c r="S91">
        <v>7.7940679564237403</v>
      </c>
      <c r="T91">
        <v>0</v>
      </c>
      <c r="U91">
        <v>102.64438737370719</v>
      </c>
      <c r="V91">
        <v>6.1393620779220779</v>
      </c>
      <c r="W91">
        <v>13.69830513882669</v>
      </c>
      <c r="X91">
        <v>43.759288205847298</v>
      </c>
      <c r="Y91">
        <v>0</v>
      </c>
      <c r="Z91">
        <v>3.8509474090909088</v>
      </c>
      <c r="AA91">
        <v>12.442838744303799</v>
      </c>
      <c r="AB91">
        <v>11.6669440446765</v>
      </c>
      <c r="AC91">
        <v>8.5816689601984599</v>
      </c>
      <c r="AD91">
        <v>0</v>
      </c>
      <c r="AE91">
        <v>9.730630885425791</v>
      </c>
      <c r="AF91">
        <v>7.2781499511933019</v>
      </c>
      <c r="AG91">
        <v>12.456020743860691</v>
      </c>
      <c r="AH91">
        <v>34.532538391066971</v>
      </c>
      <c r="AI91">
        <v>0</v>
      </c>
      <c r="AJ91">
        <v>0</v>
      </c>
      <c r="AK91">
        <v>20.371164621434204</v>
      </c>
      <c r="AL91">
        <v>0</v>
      </c>
      <c r="AM91">
        <v>4.959632237046641</v>
      </c>
      <c r="AN91">
        <v>0.64420718925156084</v>
      </c>
      <c r="AO91">
        <v>0</v>
      </c>
      <c r="AP91">
        <v>0.52951611466445725</v>
      </c>
      <c r="AQ91">
        <v>12.724583270531069</v>
      </c>
      <c r="AR91">
        <v>9.452981397282608</v>
      </c>
      <c r="AS91">
        <v>9.6912524334036103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819.98982030643572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9.0100204942719575</v>
      </c>
      <c r="L92">
        <v>373.13268799073813</v>
      </c>
      <c r="M92">
        <v>27.159023042500802</v>
      </c>
      <c r="N92">
        <v>17.533442723262034</v>
      </c>
      <c r="O92">
        <v>0</v>
      </c>
      <c r="P92">
        <v>41.236961849542816</v>
      </c>
      <c r="Q92">
        <v>6.4497370247933894</v>
      </c>
      <c r="R92">
        <v>12.519460035168901</v>
      </c>
      <c r="S92">
        <v>7.7940679564237403</v>
      </c>
      <c r="T92">
        <v>0</v>
      </c>
      <c r="U92">
        <v>102.64438737370719</v>
      </c>
      <c r="V92">
        <v>6.1393620779220779</v>
      </c>
      <c r="W92">
        <v>13.69830513882669</v>
      </c>
      <c r="X92">
        <v>43.759288205847298</v>
      </c>
      <c r="Y92">
        <v>0</v>
      </c>
      <c r="Z92">
        <v>3.8509474090909088</v>
      </c>
      <c r="AA92">
        <v>12.442838744303799</v>
      </c>
      <c r="AB92">
        <v>11.6669440446765</v>
      </c>
      <c r="AC92">
        <v>8.5816689601984599</v>
      </c>
      <c r="AD92">
        <v>0</v>
      </c>
      <c r="AE92">
        <v>9.730630885425791</v>
      </c>
      <c r="AF92">
        <v>7.2781499511933019</v>
      </c>
      <c r="AG92">
        <v>12.456020743860691</v>
      </c>
      <c r="AH92">
        <v>34.532538391066971</v>
      </c>
      <c r="AI92">
        <v>0</v>
      </c>
      <c r="AJ92">
        <v>0</v>
      </c>
      <c r="AK92">
        <v>20.371164621434204</v>
      </c>
      <c r="AL92">
        <v>0</v>
      </c>
      <c r="AM92">
        <v>4.959632237046641</v>
      </c>
      <c r="AN92">
        <v>0.64420718925156084</v>
      </c>
      <c r="AO92">
        <v>0</v>
      </c>
      <c r="AP92">
        <v>0.52951611466445725</v>
      </c>
      <c r="AQ92">
        <v>12.724583270531069</v>
      </c>
      <c r="AR92">
        <v>9.452981397282608</v>
      </c>
      <c r="AS92">
        <v>9.6912524334036103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819.98982030643572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9.0100204942719575</v>
      </c>
      <c r="L93">
        <v>373.13268799073813</v>
      </c>
      <c r="M93">
        <v>27.159023042500802</v>
      </c>
      <c r="N93">
        <v>17.533442723262034</v>
      </c>
      <c r="O93">
        <v>0</v>
      </c>
      <c r="P93">
        <v>41.236961849542816</v>
      </c>
      <c r="Q93">
        <v>6.4497370247933894</v>
      </c>
      <c r="R93">
        <v>12.519460035168901</v>
      </c>
      <c r="S93">
        <v>7.7940679564237403</v>
      </c>
      <c r="T93">
        <v>0</v>
      </c>
      <c r="U93">
        <v>102.64438737370719</v>
      </c>
      <c r="V93">
        <v>6.1393620779220779</v>
      </c>
      <c r="W93">
        <v>13.69830513882669</v>
      </c>
      <c r="X93">
        <v>43.759288205847298</v>
      </c>
      <c r="Y93">
        <v>0</v>
      </c>
      <c r="Z93">
        <v>3.8509474090909088</v>
      </c>
      <c r="AA93">
        <v>12.442838744303799</v>
      </c>
      <c r="AB93">
        <v>11.6669440446765</v>
      </c>
      <c r="AC93">
        <v>8.5816689601984599</v>
      </c>
      <c r="AD93">
        <v>0</v>
      </c>
      <c r="AE93">
        <v>9.730630885425791</v>
      </c>
      <c r="AF93">
        <v>7.2781499511933019</v>
      </c>
      <c r="AG93">
        <v>12.456020743860691</v>
      </c>
      <c r="AH93">
        <v>34.532538391066971</v>
      </c>
      <c r="AI93">
        <v>0</v>
      </c>
      <c r="AJ93">
        <v>0</v>
      </c>
      <c r="AK93">
        <v>20.371164621434204</v>
      </c>
      <c r="AL93">
        <v>0</v>
      </c>
      <c r="AM93">
        <v>4.959632237046641</v>
      </c>
      <c r="AN93">
        <v>0.64420718925156084</v>
      </c>
      <c r="AO93">
        <v>0</v>
      </c>
      <c r="AP93">
        <v>0</v>
      </c>
      <c r="AQ93">
        <v>12.724583270531069</v>
      </c>
      <c r="AR93">
        <v>9.452981397282608</v>
      </c>
      <c r="AS93">
        <v>9.6912524334036103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819.46030419177123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9.0100204942719575</v>
      </c>
      <c r="L94">
        <v>373.13268799073813</v>
      </c>
      <c r="M94">
        <v>27.159023042500802</v>
      </c>
      <c r="N94">
        <v>17.533442723262034</v>
      </c>
      <c r="O94">
        <v>0</v>
      </c>
      <c r="P94">
        <v>41.236961849542816</v>
      </c>
      <c r="Q94">
        <v>6.4497370247933894</v>
      </c>
      <c r="R94">
        <v>12.519460035168901</v>
      </c>
      <c r="S94">
        <v>7.7940679564237403</v>
      </c>
      <c r="T94">
        <v>0</v>
      </c>
      <c r="U94">
        <v>102.64438737370719</v>
      </c>
      <c r="V94">
        <v>6.1393620779220779</v>
      </c>
      <c r="W94">
        <v>13.69830513882669</v>
      </c>
      <c r="X94">
        <v>43.759288205847298</v>
      </c>
      <c r="Y94">
        <v>0</v>
      </c>
      <c r="Z94">
        <v>3.8509474090909088</v>
      </c>
      <c r="AA94">
        <v>8.2952258295358643</v>
      </c>
      <c r="AB94">
        <v>11.6669440446765</v>
      </c>
      <c r="AC94">
        <v>2.8576734570785116</v>
      </c>
      <c r="AD94">
        <v>0</v>
      </c>
      <c r="AE94">
        <v>4.8653155708590035</v>
      </c>
      <c r="AF94">
        <v>2.3290080998385601</v>
      </c>
      <c r="AG94">
        <v>12.456020743860691</v>
      </c>
      <c r="AH94">
        <v>25.165412677128426</v>
      </c>
      <c r="AI94">
        <v>0</v>
      </c>
      <c r="AJ94">
        <v>0</v>
      </c>
      <c r="AK94">
        <v>20.371164621434204</v>
      </c>
      <c r="AL94">
        <v>0</v>
      </c>
      <c r="AM94">
        <v>4.6667778819698222</v>
      </c>
      <c r="AN94">
        <v>0.64420718925156084</v>
      </c>
      <c r="AO94">
        <v>0</v>
      </c>
      <c r="AP94">
        <v>0</v>
      </c>
      <c r="AQ94">
        <v>12.724583270531069</v>
      </c>
      <c r="AR94">
        <v>9.452981397282608</v>
      </c>
      <c r="AS94">
        <v>9.41799077472532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789.84099688026811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9.0100204942719575</v>
      </c>
      <c r="L95">
        <v>373.13268799073813</v>
      </c>
      <c r="M95">
        <v>27.159023042500802</v>
      </c>
      <c r="N95">
        <v>17.533442723262034</v>
      </c>
      <c r="O95">
        <v>0</v>
      </c>
      <c r="P95">
        <v>41.236961849542816</v>
      </c>
      <c r="Q95">
        <v>6.4497370247933894</v>
      </c>
      <c r="R95">
        <v>12.519460035168901</v>
      </c>
      <c r="S95">
        <v>7.7940679564237403</v>
      </c>
      <c r="T95">
        <v>0</v>
      </c>
      <c r="U95">
        <v>102.64438737370719</v>
      </c>
      <c r="V95">
        <v>6.1393620779220779</v>
      </c>
      <c r="W95">
        <v>13.69830513882669</v>
      </c>
      <c r="X95">
        <v>43.759288205847298</v>
      </c>
      <c r="Y95">
        <v>0</v>
      </c>
      <c r="Z95">
        <v>3.8509474090909088</v>
      </c>
      <c r="AA95">
        <v>4.1476129147679321</v>
      </c>
      <c r="AB95">
        <v>11.6669440446765</v>
      </c>
      <c r="AC95">
        <v>2.8576734570785116</v>
      </c>
      <c r="AD95">
        <v>0</v>
      </c>
      <c r="AE95">
        <v>4.8653155708590035</v>
      </c>
      <c r="AF95">
        <v>2.3290080998385601</v>
      </c>
      <c r="AG95">
        <v>12.456020743860691</v>
      </c>
      <c r="AH95">
        <v>16.776941697841174</v>
      </c>
      <c r="AI95">
        <v>0</v>
      </c>
      <c r="AJ95">
        <v>0</v>
      </c>
      <c r="AK95">
        <v>20.371164621434204</v>
      </c>
      <c r="AL95">
        <v>0</v>
      </c>
      <c r="AM95">
        <v>4.6667778819698222</v>
      </c>
      <c r="AN95">
        <v>0.64420718925156084</v>
      </c>
      <c r="AO95">
        <v>0</v>
      </c>
      <c r="AP95">
        <v>0</v>
      </c>
      <c r="AQ95">
        <v>12.724583270531069</v>
      </c>
      <c r="AR95">
        <v>9.452981397282608</v>
      </c>
      <c r="AS95">
        <v>9.41799077472532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777.30491298621291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9.0100204942719575</v>
      </c>
      <c r="L96">
        <v>373.13268799073813</v>
      </c>
      <c r="M96">
        <v>27.159023042500802</v>
      </c>
      <c r="N96">
        <v>17.533442723262034</v>
      </c>
      <c r="O96">
        <v>0</v>
      </c>
      <c r="P96">
        <v>41.236961849542816</v>
      </c>
      <c r="Q96">
        <v>6.4497370247933894</v>
      </c>
      <c r="R96">
        <v>12.519460035168901</v>
      </c>
      <c r="S96">
        <v>7.7940679564237403</v>
      </c>
      <c r="T96">
        <v>0</v>
      </c>
      <c r="U96">
        <v>102.64438737370719</v>
      </c>
      <c r="V96">
        <v>6.1393620779220779</v>
      </c>
      <c r="W96">
        <v>13.69830513882669</v>
      </c>
      <c r="X96">
        <v>43.759288205847298</v>
      </c>
      <c r="Y96">
        <v>0</v>
      </c>
      <c r="Z96">
        <v>3.8509474090909088</v>
      </c>
      <c r="AA96">
        <v>4.1476129147679321</v>
      </c>
      <c r="AB96">
        <v>11.6669440446765</v>
      </c>
      <c r="AC96">
        <v>2.8576734570785116</v>
      </c>
      <c r="AD96">
        <v>0</v>
      </c>
      <c r="AE96">
        <v>4.8653155708590035</v>
      </c>
      <c r="AF96">
        <v>2.3290080998385601</v>
      </c>
      <c r="AG96">
        <v>12.456020743860691</v>
      </c>
      <c r="AH96">
        <v>11.18462788547189</v>
      </c>
      <c r="AI96">
        <v>0</v>
      </c>
      <c r="AJ96">
        <v>0</v>
      </c>
      <c r="AK96">
        <v>20.371164621434204</v>
      </c>
      <c r="AL96">
        <v>0</v>
      </c>
      <c r="AM96">
        <v>4.6667778819698222</v>
      </c>
      <c r="AN96">
        <v>0.64420718925156084</v>
      </c>
      <c r="AO96">
        <v>0</v>
      </c>
      <c r="AP96">
        <v>0</v>
      </c>
      <c r="AQ96">
        <v>12.724583270531069</v>
      </c>
      <c r="AR96">
        <v>9.452981397282608</v>
      </c>
      <c r="AS96">
        <v>9.41799077472532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771.71259917384361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9.0100204942719575</v>
      </c>
      <c r="L97">
        <v>373.13268799073813</v>
      </c>
      <c r="M97">
        <v>27.159023042500802</v>
      </c>
      <c r="N97">
        <v>17.533442723262034</v>
      </c>
      <c r="O97">
        <v>0</v>
      </c>
      <c r="P97">
        <v>41.236961849542816</v>
      </c>
      <c r="Q97">
        <v>6.4497370247933894</v>
      </c>
      <c r="R97">
        <v>12.519460035168901</v>
      </c>
      <c r="S97">
        <v>7.7940679564237403</v>
      </c>
      <c r="T97">
        <v>0</v>
      </c>
      <c r="U97">
        <v>102.64438737370719</v>
      </c>
      <c r="V97">
        <v>6.1393620779220779</v>
      </c>
      <c r="W97">
        <v>13.69830513882669</v>
      </c>
      <c r="X97">
        <v>43.759288205847298</v>
      </c>
      <c r="Y97">
        <v>0</v>
      </c>
      <c r="Z97">
        <v>3.8509474090909088</v>
      </c>
      <c r="AA97">
        <v>0</v>
      </c>
      <c r="AB97">
        <v>7.7779628630874651</v>
      </c>
      <c r="AC97">
        <v>2.8576734570785116</v>
      </c>
      <c r="AD97">
        <v>0</v>
      </c>
      <c r="AE97">
        <v>4.8653155708590035</v>
      </c>
      <c r="AF97">
        <v>2.3290080998385601</v>
      </c>
      <c r="AG97">
        <v>12.456020743860691</v>
      </c>
      <c r="AH97">
        <v>5.592313812369281</v>
      </c>
      <c r="AI97">
        <v>0</v>
      </c>
      <c r="AJ97">
        <v>0</v>
      </c>
      <c r="AK97">
        <v>20.371164621434204</v>
      </c>
      <c r="AL97">
        <v>0</v>
      </c>
      <c r="AM97">
        <v>4.6667778819698222</v>
      </c>
      <c r="AN97">
        <v>0.64420718925156084</v>
      </c>
      <c r="AO97">
        <v>0</v>
      </c>
      <c r="AP97">
        <v>0</v>
      </c>
      <c r="AQ97">
        <v>9.4876278473584321</v>
      </c>
      <c r="AR97">
        <v>9.452981397282608</v>
      </c>
      <c r="AS97">
        <v>9.41799077472532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754.84673558121153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9.0100204942719575</v>
      </c>
      <c r="L98">
        <v>373.13268799073813</v>
      </c>
      <c r="M98">
        <v>27.159023042500802</v>
      </c>
      <c r="N98">
        <v>17.533442723262034</v>
      </c>
      <c r="O98">
        <v>0</v>
      </c>
      <c r="P98">
        <v>41.236961849542816</v>
      </c>
      <c r="Q98">
        <v>6.4497370247933894</v>
      </c>
      <c r="R98">
        <v>12.519460035168901</v>
      </c>
      <c r="S98">
        <v>7.7940679564237403</v>
      </c>
      <c r="T98">
        <v>0</v>
      </c>
      <c r="U98">
        <v>102.64438737370719</v>
      </c>
      <c r="V98">
        <v>6.1393620779220779</v>
      </c>
      <c r="W98">
        <v>13.69830513882669</v>
      </c>
      <c r="X98">
        <v>43.759288205847298</v>
      </c>
      <c r="Y98">
        <v>0</v>
      </c>
      <c r="Z98">
        <v>3.8509474090909088</v>
      </c>
      <c r="AA98">
        <v>0</v>
      </c>
      <c r="AB98">
        <v>7.7779628630874651</v>
      </c>
      <c r="AC98">
        <v>2.8576734570785116</v>
      </c>
      <c r="AD98">
        <v>0</v>
      </c>
      <c r="AE98">
        <v>4.8653155708590035</v>
      </c>
      <c r="AF98">
        <v>2.3290080998385601</v>
      </c>
      <c r="AG98">
        <v>12.456020743860691</v>
      </c>
      <c r="AH98">
        <v>0</v>
      </c>
      <c r="AI98">
        <v>0</v>
      </c>
      <c r="AJ98">
        <v>0</v>
      </c>
      <c r="AK98">
        <v>20.371164621434204</v>
      </c>
      <c r="AL98">
        <v>0</v>
      </c>
      <c r="AM98">
        <v>4.6667778819698222</v>
      </c>
      <c r="AN98">
        <v>0.64420718925156084</v>
      </c>
      <c r="AO98">
        <v>0</v>
      </c>
      <c r="AP98">
        <v>0</v>
      </c>
      <c r="AQ98">
        <v>6.3250851507084906</v>
      </c>
      <c r="AR98">
        <v>9.452981397282608</v>
      </c>
      <c r="AS98">
        <v>9.41799077472532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746.09187907219223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0.1797797691691167</v>
      </c>
      <c r="L99">
        <f t="shared" si="2"/>
        <v>9.3641240339670215</v>
      </c>
      <c r="M99">
        <f t="shared" si="2"/>
        <v>0.65181655302002006</v>
      </c>
      <c r="N99">
        <f t="shared" si="2"/>
        <v>0.42080262535828816</v>
      </c>
      <c r="O99">
        <f t="shared" si="2"/>
        <v>0</v>
      </c>
      <c r="P99">
        <f t="shared" si="2"/>
        <v>0.98968705339332164</v>
      </c>
      <c r="Q99">
        <f t="shared" si="2"/>
        <v>0.14690970447432947</v>
      </c>
      <c r="R99">
        <f t="shared" si="2"/>
        <v>0.28637332965163625</v>
      </c>
      <c r="S99">
        <f t="shared" si="2"/>
        <v>0.17730869358199733</v>
      </c>
      <c r="T99">
        <f t="shared" si="2"/>
        <v>0</v>
      </c>
      <c r="U99">
        <f t="shared" si="2"/>
        <v>2.6749026312406463</v>
      </c>
      <c r="V99">
        <f t="shared" si="2"/>
        <v>0.14047006667246384</v>
      </c>
      <c r="W99">
        <f t="shared" si="2"/>
        <v>0.32866915535230767</v>
      </c>
      <c r="X99">
        <f t="shared" si="2"/>
        <v>1.0507130152116497</v>
      </c>
      <c r="Y99">
        <f t="shared" si="2"/>
        <v>0</v>
      </c>
      <c r="Z99">
        <f t="shared" si="2"/>
        <v>8.4734485056818229E-2</v>
      </c>
      <c r="AA99">
        <f t="shared" si="2"/>
        <v>0.10261365550126582</v>
      </c>
      <c r="AB99">
        <f t="shared" si="2"/>
        <v>0.1079310423353896</v>
      </c>
      <c r="AC99">
        <f t="shared" si="2"/>
        <v>6.4267197375875329E-2</v>
      </c>
      <c r="AD99">
        <f t="shared" si="2"/>
        <v>3.5105367411407309E-2</v>
      </c>
      <c r="AE99">
        <f t="shared" si="2"/>
        <v>0.13744516353123276</v>
      </c>
      <c r="AF99">
        <f t="shared" si="2"/>
        <v>8.1296937221978838E-2</v>
      </c>
      <c r="AG99">
        <f t="shared" si="2"/>
        <v>0.2989444978526567</v>
      </c>
      <c r="AH99">
        <f t="shared" si="2"/>
        <v>0.22911710122615739</v>
      </c>
      <c r="AI99">
        <f t="shared" si="2"/>
        <v>1.7304048208910124E-2</v>
      </c>
      <c r="AJ99">
        <f t="shared" si="2"/>
        <v>0</v>
      </c>
      <c r="AK99">
        <f t="shared" si="2"/>
        <v>0.48890795091442119</v>
      </c>
      <c r="AL99">
        <f t="shared" si="2"/>
        <v>0</v>
      </c>
      <c r="AM99">
        <f t="shared" si="2"/>
        <v>7.8724715379880975E-2</v>
      </c>
      <c r="AN99">
        <f t="shared" si="2"/>
        <v>1.5460972542037443E-2</v>
      </c>
      <c r="AO99">
        <f t="shared" si="2"/>
        <v>0</v>
      </c>
      <c r="AP99">
        <f t="shared" si="2"/>
        <v>6.1461697578293279E-3</v>
      </c>
      <c r="AQ99">
        <f t="shared" si="2"/>
        <v>0.12649705368947251</v>
      </c>
      <c r="AR99">
        <f t="shared" si="2"/>
        <v>0.23730243239456558</v>
      </c>
      <c r="AS99">
        <f t="shared" si="2"/>
        <v>0.22694847612993441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18.750303897622626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2.7800063234268637</v>
      </c>
      <c r="L3">
        <v>9.1600659947647198</v>
      </c>
      <c r="M3">
        <v>2.5499082753452518</v>
      </c>
      <c r="N3">
        <v>1.4102769104278075</v>
      </c>
      <c r="O3">
        <v>3.1597558090388289</v>
      </c>
      <c r="P3">
        <v>5.1996012829038518</v>
      </c>
      <c r="Q3">
        <v>0.39998369146005519</v>
      </c>
      <c r="R3">
        <v>1.269945227209625</v>
      </c>
      <c r="S3">
        <v>0.62952087340345597</v>
      </c>
      <c r="T3">
        <v>1.5620043636363636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1.510613461901763</v>
      </c>
      <c r="AC3">
        <v>0.96834160003637537</v>
      </c>
      <c r="AD3">
        <v>0</v>
      </c>
      <c r="AE3">
        <v>1.6364974182717409</v>
      </c>
      <c r="AF3">
        <v>0.7568358048087761</v>
      </c>
      <c r="AG3">
        <v>4.8818456461061039</v>
      </c>
      <c r="AH3">
        <v>0</v>
      </c>
      <c r="AI3">
        <v>0</v>
      </c>
      <c r="AJ3">
        <v>0</v>
      </c>
      <c r="AK3">
        <v>0</v>
      </c>
      <c r="AL3">
        <v>0</v>
      </c>
      <c r="AM3">
        <v>1.5106130169608212</v>
      </c>
      <c r="AN3">
        <v>4.4594728392889048E-2</v>
      </c>
      <c r="AO3">
        <v>0</v>
      </c>
      <c r="AP3">
        <v>0</v>
      </c>
      <c r="AQ3">
        <v>1.3875322682451416</v>
      </c>
      <c r="AR3">
        <v>0</v>
      </c>
      <c r="AS3">
        <v>3.0212258481007201</v>
      </c>
      <c r="AT3">
        <v>0</v>
      </c>
      <c r="AU3">
        <v>0</v>
      </c>
      <c r="AV3">
        <v>0</v>
      </c>
      <c r="AW3">
        <v>0</v>
      </c>
      <c r="AX3">
        <v>0</v>
      </c>
      <c r="AY3">
        <v>1.44</v>
      </c>
      <c r="AZ3">
        <v>0</v>
      </c>
      <c r="BA3">
        <v>0</v>
      </c>
      <c r="BB3">
        <v>2.7082274709302325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47.987396015371367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2.7800063234268637</v>
      </c>
      <c r="L4">
        <v>9.1600659947647198</v>
      </c>
      <c r="M4">
        <v>2.5499082753452518</v>
      </c>
      <c r="N4">
        <v>1.4102769104278075</v>
      </c>
      <c r="O4">
        <v>3.1597558090388289</v>
      </c>
      <c r="P4">
        <v>5.199616916043226</v>
      </c>
      <c r="Q4">
        <v>0.39998369146005519</v>
      </c>
      <c r="R4">
        <v>1.269945227209625</v>
      </c>
      <c r="S4">
        <v>0.62952087340345597</v>
      </c>
      <c r="T4">
        <v>1.5620043636363636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1.510613461901763</v>
      </c>
      <c r="AC4">
        <v>0.96834160003637537</v>
      </c>
      <c r="AD4">
        <v>0</v>
      </c>
      <c r="AE4">
        <v>1.6364974182717409</v>
      </c>
      <c r="AF4">
        <v>0.7568358048087761</v>
      </c>
      <c r="AG4">
        <v>4.8818456461061039</v>
      </c>
      <c r="AH4">
        <v>0</v>
      </c>
      <c r="AI4">
        <v>0</v>
      </c>
      <c r="AJ4">
        <v>0</v>
      </c>
      <c r="AK4">
        <v>0</v>
      </c>
      <c r="AL4">
        <v>0</v>
      </c>
      <c r="AM4">
        <v>1.5106130169608212</v>
      </c>
      <c r="AN4">
        <v>4.4594728392889048E-2</v>
      </c>
      <c r="AO4">
        <v>0</v>
      </c>
      <c r="AP4">
        <v>0</v>
      </c>
      <c r="AQ4">
        <v>1.3875322682451416</v>
      </c>
      <c r="AR4">
        <v>0</v>
      </c>
      <c r="AS4">
        <v>3.0212258481007201</v>
      </c>
      <c r="AT4">
        <v>0</v>
      </c>
      <c r="AU4">
        <v>0</v>
      </c>
      <c r="AV4">
        <v>0</v>
      </c>
      <c r="AW4">
        <v>0</v>
      </c>
      <c r="AX4">
        <v>0</v>
      </c>
      <c r="AY4">
        <v>1.44</v>
      </c>
      <c r="AZ4">
        <v>0</v>
      </c>
      <c r="BA4">
        <v>0</v>
      </c>
      <c r="BB4">
        <v>2.7082274709302325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47.987411648510736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2.7800063234268637</v>
      </c>
      <c r="L5">
        <v>9.1600659947647198</v>
      </c>
      <c r="M5">
        <v>2.5499082753452518</v>
      </c>
      <c r="N5">
        <v>1.4102769104278075</v>
      </c>
      <c r="O5">
        <v>3.1597558090388289</v>
      </c>
      <c r="P5">
        <v>5.199616916043226</v>
      </c>
      <c r="Q5">
        <v>0.39998369146005519</v>
      </c>
      <c r="R5">
        <v>1.269945227209625</v>
      </c>
      <c r="S5">
        <v>0.62952087340345597</v>
      </c>
      <c r="T5">
        <v>1.5620043636363636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1.510613461901763</v>
      </c>
      <c r="AC5">
        <v>0.96834160003637537</v>
      </c>
      <c r="AD5">
        <v>0</v>
      </c>
      <c r="AE5">
        <v>1.6364974182717409</v>
      </c>
      <c r="AF5">
        <v>0.7568358048087761</v>
      </c>
      <c r="AG5">
        <v>4.8818456461061039</v>
      </c>
      <c r="AH5">
        <v>0</v>
      </c>
      <c r="AI5">
        <v>0</v>
      </c>
      <c r="AJ5">
        <v>0</v>
      </c>
      <c r="AK5">
        <v>0</v>
      </c>
      <c r="AL5">
        <v>0</v>
      </c>
      <c r="AM5">
        <v>1.0091138779143207</v>
      </c>
      <c r="AN5">
        <v>4.4594728392889048E-2</v>
      </c>
      <c r="AO5">
        <v>0</v>
      </c>
      <c r="AP5">
        <v>0</v>
      </c>
      <c r="AQ5">
        <v>1.3875322682451416</v>
      </c>
      <c r="AR5">
        <v>0</v>
      </c>
      <c r="AS5">
        <v>3.0212258481007201</v>
      </c>
      <c r="AT5">
        <v>0</v>
      </c>
      <c r="AU5">
        <v>0</v>
      </c>
      <c r="AV5">
        <v>0</v>
      </c>
      <c r="AW5">
        <v>0</v>
      </c>
      <c r="AX5">
        <v>0</v>
      </c>
      <c r="AY5">
        <v>1.44</v>
      </c>
      <c r="AZ5">
        <v>0</v>
      </c>
      <c r="BA5">
        <v>0</v>
      </c>
      <c r="BB5">
        <v>2.7082274709302325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47.485912509464242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2.7800063234268637</v>
      </c>
      <c r="L6">
        <v>9.1600659947647198</v>
      </c>
      <c r="M6">
        <v>2.5499082753452518</v>
      </c>
      <c r="N6">
        <v>1.4102769104278075</v>
      </c>
      <c r="O6">
        <v>3.1597558090388289</v>
      </c>
      <c r="P6">
        <v>5.199616916043226</v>
      </c>
      <c r="Q6">
        <v>0.39998369146005519</v>
      </c>
      <c r="R6">
        <v>1.269945227209625</v>
      </c>
      <c r="S6">
        <v>0.62952087340345597</v>
      </c>
      <c r="T6">
        <v>1.5620043636363636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1.510613461901763</v>
      </c>
      <c r="AC6">
        <v>0.96834160003637537</v>
      </c>
      <c r="AD6">
        <v>0</v>
      </c>
      <c r="AE6">
        <v>1.6364974182717409</v>
      </c>
      <c r="AF6">
        <v>0.7568358048087761</v>
      </c>
      <c r="AG6">
        <v>4.8818456461061039</v>
      </c>
      <c r="AH6">
        <v>0</v>
      </c>
      <c r="AI6">
        <v>0</v>
      </c>
      <c r="AJ6">
        <v>0</v>
      </c>
      <c r="AK6">
        <v>0</v>
      </c>
      <c r="AL6">
        <v>0</v>
      </c>
      <c r="AM6">
        <v>0.76448020042136078</v>
      </c>
      <c r="AN6">
        <v>4.4594728392889048E-2</v>
      </c>
      <c r="AO6">
        <v>0</v>
      </c>
      <c r="AP6">
        <v>0</v>
      </c>
      <c r="AQ6">
        <v>1.3875322682451416</v>
      </c>
      <c r="AR6">
        <v>0</v>
      </c>
      <c r="AS6">
        <v>3.0212258481007201</v>
      </c>
      <c r="AT6">
        <v>0</v>
      </c>
      <c r="AU6">
        <v>0</v>
      </c>
      <c r="AV6">
        <v>0</v>
      </c>
      <c r="AW6">
        <v>0</v>
      </c>
      <c r="AX6">
        <v>0</v>
      </c>
      <c r="AY6">
        <v>1.44</v>
      </c>
      <c r="AZ6">
        <v>0</v>
      </c>
      <c r="BA6">
        <v>0</v>
      </c>
      <c r="BB6">
        <v>2.7082274709302325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47.241278831971279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2.7800063234268637</v>
      </c>
      <c r="L7">
        <v>9.1600659947647198</v>
      </c>
      <c r="M7">
        <v>2.5499082753452518</v>
      </c>
      <c r="N7">
        <v>1.4102769104278075</v>
      </c>
      <c r="O7">
        <v>3.1597558090388289</v>
      </c>
      <c r="P7">
        <v>5.199616916043226</v>
      </c>
      <c r="Q7">
        <v>0.39998369146005519</v>
      </c>
      <c r="R7">
        <v>1.269945227209625</v>
      </c>
      <c r="S7">
        <v>0.62952087340345597</v>
      </c>
      <c r="T7">
        <v>1.5620043636363636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1.510613461901763</v>
      </c>
      <c r="AC7">
        <v>0.96834160003637537</v>
      </c>
      <c r="AD7">
        <v>0</v>
      </c>
      <c r="AE7">
        <v>1.6364974182717409</v>
      </c>
      <c r="AF7">
        <v>0.7568358048087761</v>
      </c>
      <c r="AG7">
        <v>4.8818456461061039</v>
      </c>
      <c r="AH7">
        <v>0</v>
      </c>
      <c r="AI7">
        <v>0</v>
      </c>
      <c r="AJ7">
        <v>0</v>
      </c>
      <c r="AK7">
        <v>0</v>
      </c>
      <c r="AL7">
        <v>0</v>
      </c>
      <c r="AM7">
        <v>0.76448020042136078</v>
      </c>
      <c r="AN7">
        <v>4.4594728392889048E-2</v>
      </c>
      <c r="AO7">
        <v>0</v>
      </c>
      <c r="AP7">
        <v>0</v>
      </c>
      <c r="AQ7">
        <v>1.3875322682451416</v>
      </c>
      <c r="AR7">
        <v>0</v>
      </c>
      <c r="AS7">
        <v>3.0212258481007201</v>
      </c>
      <c r="AT7">
        <v>0</v>
      </c>
      <c r="AU7">
        <v>0</v>
      </c>
      <c r="AV7">
        <v>0</v>
      </c>
      <c r="AW7">
        <v>0</v>
      </c>
      <c r="AX7">
        <v>0</v>
      </c>
      <c r="AY7">
        <v>1.44</v>
      </c>
      <c r="AZ7">
        <v>0</v>
      </c>
      <c r="BA7">
        <v>0</v>
      </c>
      <c r="BB7">
        <v>2.7082274709302325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47.241278831971279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2.7800063234268637</v>
      </c>
      <c r="L8">
        <v>9.1600659947647198</v>
      </c>
      <c r="M8">
        <v>2.5499082753452518</v>
      </c>
      <c r="N8">
        <v>1.4102769104278075</v>
      </c>
      <c r="O8">
        <v>3.1597558090388289</v>
      </c>
      <c r="P8">
        <v>5.199616916043226</v>
      </c>
      <c r="Q8">
        <v>0.39998369146005519</v>
      </c>
      <c r="R8">
        <v>1.269945227209625</v>
      </c>
      <c r="S8">
        <v>0.62952087340345597</v>
      </c>
      <c r="T8">
        <v>1.5620043636363636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1.510613461901763</v>
      </c>
      <c r="AC8">
        <v>0.96834160003637537</v>
      </c>
      <c r="AD8">
        <v>0</v>
      </c>
      <c r="AE8">
        <v>1.6364974182717409</v>
      </c>
      <c r="AF8">
        <v>1.5136716096175522</v>
      </c>
      <c r="AG8">
        <v>4.8818456461061039</v>
      </c>
      <c r="AH8">
        <v>0</v>
      </c>
      <c r="AI8">
        <v>0</v>
      </c>
      <c r="AJ8">
        <v>0</v>
      </c>
      <c r="AK8">
        <v>0</v>
      </c>
      <c r="AL8">
        <v>0</v>
      </c>
      <c r="AM8">
        <v>0.76448020042136078</v>
      </c>
      <c r="AN8">
        <v>4.4594728392889048E-2</v>
      </c>
      <c r="AO8">
        <v>0</v>
      </c>
      <c r="AP8">
        <v>0</v>
      </c>
      <c r="AQ8">
        <v>1.3875322682451416</v>
      </c>
      <c r="AR8">
        <v>0</v>
      </c>
      <c r="AS8">
        <v>3.0212258481007201</v>
      </c>
      <c r="AT8">
        <v>0</v>
      </c>
      <c r="AU8">
        <v>0</v>
      </c>
      <c r="AV8">
        <v>0</v>
      </c>
      <c r="AW8">
        <v>0</v>
      </c>
      <c r="AX8">
        <v>0</v>
      </c>
      <c r="AY8">
        <v>1.44</v>
      </c>
      <c r="AZ8">
        <v>0</v>
      </c>
      <c r="BA8">
        <v>0</v>
      </c>
      <c r="BB8">
        <v>2.7082274709302325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47.998114636780066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2.7800063234268637</v>
      </c>
      <c r="L9">
        <v>9.1600659947647198</v>
      </c>
      <c r="M9">
        <v>2.5499082753452518</v>
      </c>
      <c r="N9">
        <v>1.4102769104278075</v>
      </c>
      <c r="O9">
        <v>3.1597558090388289</v>
      </c>
      <c r="P9">
        <v>5.199616916043226</v>
      </c>
      <c r="Q9">
        <v>0.39998369146005519</v>
      </c>
      <c r="R9">
        <v>1.269945227209625</v>
      </c>
      <c r="S9">
        <v>0.62952087340345597</v>
      </c>
      <c r="T9">
        <v>1.5620043636363636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1.510613461901763</v>
      </c>
      <c r="AC9">
        <v>0.96834160003637537</v>
      </c>
      <c r="AD9">
        <v>0</v>
      </c>
      <c r="AE9">
        <v>1.6364974182717409</v>
      </c>
      <c r="AF9">
        <v>1.5136716096175522</v>
      </c>
      <c r="AG9">
        <v>4.8818456461061039</v>
      </c>
      <c r="AH9">
        <v>0</v>
      </c>
      <c r="AI9">
        <v>0</v>
      </c>
      <c r="AJ9">
        <v>0</v>
      </c>
      <c r="AK9">
        <v>0</v>
      </c>
      <c r="AL9">
        <v>0</v>
      </c>
      <c r="AM9">
        <v>0.76448020042136078</v>
      </c>
      <c r="AN9">
        <v>4.4594728392889048E-2</v>
      </c>
      <c r="AO9">
        <v>0</v>
      </c>
      <c r="AP9">
        <v>0</v>
      </c>
      <c r="AQ9">
        <v>2.7750645364902833</v>
      </c>
      <c r="AR9">
        <v>0</v>
      </c>
      <c r="AS9">
        <v>3.0212258481007201</v>
      </c>
      <c r="AT9">
        <v>0</v>
      </c>
      <c r="AU9">
        <v>0</v>
      </c>
      <c r="AV9">
        <v>0</v>
      </c>
      <c r="AW9">
        <v>0</v>
      </c>
      <c r="AX9">
        <v>0</v>
      </c>
      <c r="AY9">
        <v>1.44</v>
      </c>
      <c r="AZ9">
        <v>0</v>
      </c>
      <c r="BA9">
        <v>0</v>
      </c>
      <c r="BB9">
        <v>2.7082274709302325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49.385646905025212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2.7800063234268637</v>
      </c>
      <c r="L10">
        <v>9.1600659947647198</v>
      </c>
      <c r="M10">
        <v>2.5499082753452518</v>
      </c>
      <c r="N10">
        <v>1.4102769104278075</v>
      </c>
      <c r="O10">
        <v>3.1597558090388289</v>
      </c>
      <c r="P10">
        <v>5.199616916043226</v>
      </c>
      <c r="Q10">
        <v>0.39998369146005519</v>
      </c>
      <c r="R10">
        <v>1.269945227209625</v>
      </c>
      <c r="S10">
        <v>0.62952087340345597</v>
      </c>
      <c r="T10">
        <v>1.5620043636363636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1.510613461901763</v>
      </c>
      <c r="AC10">
        <v>0.96834160003637537</v>
      </c>
      <c r="AD10">
        <v>0</v>
      </c>
      <c r="AE10">
        <v>1.6364974182717409</v>
      </c>
      <c r="AF10">
        <v>1.5136716096175522</v>
      </c>
      <c r="AG10">
        <v>4.8818456461061039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0.76448020042136078</v>
      </c>
      <c r="AN10">
        <v>4.4594728392889048E-2</v>
      </c>
      <c r="AO10">
        <v>0</v>
      </c>
      <c r="AP10">
        <v>0</v>
      </c>
      <c r="AQ10">
        <v>2.7750645364902833</v>
      </c>
      <c r="AR10">
        <v>0</v>
      </c>
      <c r="AS10">
        <v>3.0212258481007201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0</v>
      </c>
      <c r="BA10">
        <v>0</v>
      </c>
      <c r="BB10">
        <v>2.7082274709302325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49.385646905025212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2.7800063234268637</v>
      </c>
      <c r="L11">
        <v>9.1600659947647198</v>
      </c>
      <c r="M11">
        <v>2.5499082753452518</v>
      </c>
      <c r="N11">
        <v>1.4102769104278075</v>
      </c>
      <c r="O11">
        <v>3.1597558090388289</v>
      </c>
      <c r="P11">
        <v>5.199616916043226</v>
      </c>
      <c r="Q11">
        <v>0.39998369146005519</v>
      </c>
      <c r="R11">
        <v>1.269945227209625</v>
      </c>
      <c r="S11">
        <v>0.62952087340345597</v>
      </c>
      <c r="T11">
        <v>1.5620043636363636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1.510613461901763</v>
      </c>
      <c r="AC11">
        <v>0.96834160003637537</v>
      </c>
      <c r="AD11">
        <v>0</v>
      </c>
      <c r="AE11">
        <v>1.6364974182717409</v>
      </c>
      <c r="AF11">
        <v>1.5136716096175522</v>
      </c>
      <c r="AG11">
        <v>4.8818456461061039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0.76448020042136078</v>
      </c>
      <c r="AN11">
        <v>4.4594728392889048E-2</v>
      </c>
      <c r="AO11">
        <v>0</v>
      </c>
      <c r="AP11">
        <v>0</v>
      </c>
      <c r="AQ11">
        <v>2.7750645364902833</v>
      </c>
      <c r="AR11">
        <v>0</v>
      </c>
      <c r="AS11">
        <v>3.0212258481007201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0</v>
      </c>
      <c r="BA11">
        <v>0</v>
      </c>
      <c r="BB11">
        <v>2.7082274709302325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49.385646905025212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2.780015702385664</v>
      </c>
      <c r="L12">
        <v>9.1600659947647198</v>
      </c>
      <c r="M12">
        <v>2.5499082753452518</v>
      </c>
      <c r="N12">
        <v>1.4102769104278075</v>
      </c>
      <c r="O12">
        <v>3.1597558090388289</v>
      </c>
      <c r="P12">
        <v>5.199616916043226</v>
      </c>
      <c r="Q12">
        <v>0.39998369146005519</v>
      </c>
      <c r="R12">
        <v>1.269945227209625</v>
      </c>
      <c r="S12">
        <v>0.62952087340345597</v>
      </c>
      <c r="T12">
        <v>1.5620043636363636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1.510613461901763</v>
      </c>
      <c r="AC12">
        <v>0.96834160003637537</v>
      </c>
      <c r="AD12">
        <v>0</v>
      </c>
      <c r="AE12">
        <v>1.6364974182717409</v>
      </c>
      <c r="AF12">
        <v>1.5136716096175522</v>
      </c>
      <c r="AG12">
        <v>4.8818456461061039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0.76448020042136078</v>
      </c>
      <c r="AN12">
        <v>4.4594728392889048E-2</v>
      </c>
      <c r="AO12">
        <v>0</v>
      </c>
      <c r="AP12">
        <v>0</v>
      </c>
      <c r="AQ12">
        <v>2.7750645364902833</v>
      </c>
      <c r="AR12">
        <v>0</v>
      </c>
      <c r="AS12">
        <v>3.0212258481007201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0</v>
      </c>
      <c r="BA12">
        <v>0</v>
      </c>
      <c r="BB12">
        <v>2.7082274709302325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49.385656283984005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2.7800051480665258</v>
      </c>
      <c r="L13">
        <v>9.1600659947647198</v>
      </c>
      <c r="M13">
        <v>2.5499082753452518</v>
      </c>
      <c r="N13">
        <v>1.4102769104278075</v>
      </c>
      <c r="O13">
        <v>3.1597558090388289</v>
      </c>
      <c r="P13">
        <v>5.199616916043226</v>
      </c>
      <c r="Q13">
        <v>0.39998369146005519</v>
      </c>
      <c r="R13">
        <v>1.269945227209625</v>
      </c>
      <c r="S13">
        <v>0.62952087340345597</v>
      </c>
      <c r="T13">
        <v>1.5620043636363636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1.510613461901763</v>
      </c>
      <c r="AC13">
        <v>0.96834160003637537</v>
      </c>
      <c r="AD13">
        <v>0</v>
      </c>
      <c r="AE13">
        <v>1.6364974182717409</v>
      </c>
      <c r="AF13">
        <v>1.5136716096175522</v>
      </c>
      <c r="AG13">
        <v>4.8818456461061039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0.76448020042136078</v>
      </c>
      <c r="AN13">
        <v>4.4594728392889048E-2</v>
      </c>
      <c r="AO13">
        <v>0</v>
      </c>
      <c r="AP13">
        <v>0</v>
      </c>
      <c r="AQ13">
        <v>2.7750645364902833</v>
      </c>
      <c r="AR13">
        <v>0</v>
      </c>
      <c r="AS13">
        <v>3.0212258481007201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0</v>
      </c>
      <c r="BA13">
        <v>0</v>
      </c>
      <c r="BB13">
        <v>2.7082274709302325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49.385645729664873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2.7799790598752532</v>
      </c>
      <c r="L14">
        <v>9.1600659947647198</v>
      </c>
      <c r="M14">
        <v>2.5499082753452518</v>
      </c>
      <c r="N14">
        <v>1.4102769104278075</v>
      </c>
      <c r="O14">
        <v>3.1597558090388289</v>
      </c>
      <c r="P14">
        <v>5.199616916043226</v>
      </c>
      <c r="Q14">
        <v>0.39998369146005519</v>
      </c>
      <c r="R14">
        <v>1.269945227209625</v>
      </c>
      <c r="S14">
        <v>0.62952087340345597</v>
      </c>
      <c r="T14">
        <v>1.5620043636363636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1.510613461901763</v>
      </c>
      <c r="AC14">
        <v>0.96834160003637537</v>
      </c>
      <c r="AD14">
        <v>0</v>
      </c>
      <c r="AE14">
        <v>1.6364974182717409</v>
      </c>
      <c r="AF14">
        <v>1.5136716096175522</v>
      </c>
      <c r="AG14">
        <v>4.8818456461061039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0.76448020042136078</v>
      </c>
      <c r="AN14">
        <v>4.4594728392889048E-2</v>
      </c>
      <c r="AO14">
        <v>0</v>
      </c>
      <c r="AP14">
        <v>0</v>
      </c>
      <c r="AQ14">
        <v>2.7750645364902833</v>
      </c>
      <c r="AR14">
        <v>0</v>
      </c>
      <c r="AS14">
        <v>3.0212258481007201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0</v>
      </c>
      <c r="BA14">
        <v>0</v>
      </c>
      <c r="BB14">
        <v>2.7082274709302325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49.385619641473596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2.7800086048403019</v>
      </c>
      <c r="L15">
        <v>9.1600659947647198</v>
      </c>
      <c r="M15">
        <v>2.5499082753452518</v>
      </c>
      <c r="N15">
        <v>1.4102769104278075</v>
      </c>
      <c r="O15">
        <v>3.1597558090388289</v>
      </c>
      <c r="P15">
        <v>5.199616916043226</v>
      </c>
      <c r="Q15">
        <v>0.39998369146005519</v>
      </c>
      <c r="R15">
        <v>1.269945227209625</v>
      </c>
      <c r="S15">
        <v>0.62952087340345597</v>
      </c>
      <c r="T15">
        <v>1.5620043636363636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1.510613461901763</v>
      </c>
      <c r="AC15">
        <v>0.96834160003637537</v>
      </c>
      <c r="AD15">
        <v>0</v>
      </c>
      <c r="AE15">
        <v>1.6364974182717409</v>
      </c>
      <c r="AF15">
        <v>1.5136716096175522</v>
      </c>
      <c r="AG15">
        <v>4.8818456461061039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0.76448020042136078</v>
      </c>
      <c r="AN15">
        <v>4.4594728392889048E-2</v>
      </c>
      <c r="AO15">
        <v>0</v>
      </c>
      <c r="AP15">
        <v>0</v>
      </c>
      <c r="AQ15">
        <v>4.2046432969208754</v>
      </c>
      <c r="AR15">
        <v>0</v>
      </c>
      <c r="AS15">
        <v>3.0212258481007201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0</v>
      </c>
      <c r="BA15">
        <v>0</v>
      </c>
      <c r="BB15">
        <v>2.7082274709302325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50.81522794686925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2.7799897153738047</v>
      </c>
      <c r="L16">
        <v>9.1600659947647198</v>
      </c>
      <c r="M16">
        <v>2.5499082753452518</v>
      </c>
      <c r="N16">
        <v>1.4102769104278075</v>
      </c>
      <c r="O16">
        <v>3.1597558090388289</v>
      </c>
      <c r="P16">
        <v>5.199616916043226</v>
      </c>
      <c r="Q16">
        <v>0.39998369146005519</v>
      </c>
      <c r="R16">
        <v>1.269945227209625</v>
      </c>
      <c r="S16">
        <v>0.62952087340345597</v>
      </c>
      <c r="T16">
        <v>1.5620043636363636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1.510613461901763</v>
      </c>
      <c r="AC16">
        <v>0.96834160003637537</v>
      </c>
      <c r="AD16">
        <v>0</v>
      </c>
      <c r="AE16">
        <v>1.6364974182717409</v>
      </c>
      <c r="AF16">
        <v>1.5136716096175522</v>
      </c>
      <c r="AG16">
        <v>4.8818456461061039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0.76448020042136078</v>
      </c>
      <c r="AN16">
        <v>4.4594728392889048E-2</v>
      </c>
      <c r="AO16">
        <v>0</v>
      </c>
      <c r="AP16">
        <v>0</v>
      </c>
      <c r="AQ16">
        <v>4.2046432969208754</v>
      </c>
      <c r="AR16">
        <v>0</v>
      </c>
      <c r="AS16">
        <v>3.0212258481007201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0</v>
      </c>
      <c r="BA16">
        <v>0</v>
      </c>
      <c r="BB16">
        <v>2.7082274709302325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50.815209057402747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2.779969577188286</v>
      </c>
      <c r="L17">
        <v>9.1600659947647198</v>
      </c>
      <c r="M17">
        <v>2.5499082753452518</v>
      </c>
      <c r="N17">
        <v>1.4102769104278075</v>
      </c>
      <c r="O17">
        <v>3.1597558090388289</v>
      </c>
      <c r="P17">
        <v>5.199616916043226</v>
      </c>
      <c r="Q17">
        <v>0.39998369146005519</v>
      </c>
      <c r="R17">
        <v>1.269945227209625</v>
      </c>
      <c r="S17">
        <v>0.62952087340345597</v>
      </c>
      <c r="T17">
        <v>1.5620043636363636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1.510613461901763</v>
      </c>
      <c r="AC17">
        <v>0.96834160003637537</v>
      </c>
      <c r="AD17">
        <v>0</v>
      </c>
      <c r="AE17">
        <v>1.6364974182717409</v>
      </c>
      <c r="AF17">
        <v>1.5136716096175522</v>
      </c>
      <c r="AG17">
        <v>4.8818456461061039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0.76448020042136078</v>
      </c>
      <c r="AN17">
        <v>4.4594728392889048E-2</v>
      </c>
      <c r="AO17">
        <v>0</v>
      </c>
      <c r="AP17">
        <v>0</v>
      </c>
      <c r="AQ17">
        <v>4.2046432969208754</v>
      </c>
      <c r="AR17">
        <v>0</v>
      </c>
      <c r="AS17">
        <v>3.0212258481007201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0</v>
      </c>
      <c r="BA17">
        <v>0</v>
      </c>
      <c r="BB17">
        <v>2.7082274709302325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50.815188919217228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2.779969577188286</v>
      </c>
      <c r="L18">
        <v>9.1600659947647198</v>
      </c>
      <c r="M18">
        <v>2.5499082753452518</v>
      </c>
      <c r="N18">
        <v>1.4102769104278075</v>
      </c>
      <c r="O18">
        <v>3.1597558090388289</v>
      </c>
      <c r="P18">
        <v>5.199616916043226</v>
      </c>
      <c r="Q18">
        <v>0.39998369146005519</v>
      </c>
      <c r="R18">
        <v>1.269945227209625</v>
      </c>
      <c r="S18">
        <v>0.62952087340345597</v>
      </c>
      <c r="T18">
        <v>1.5620043636363636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1.510613461901763</v>
      </c>
      <c r="AC18">
        <v>0.96834160003637537</v>
      </c>
      <c r="AD18">
        <v>0</v>
      </c>
      <c r="AE18">
        <v>1.6364974182717409</v>
      </c>
      <c r="AF18">
        <v>1.5136716096175522</v>
      </c>
      <c r="AG18">
        <v>4.8818456461061039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0.76448020042136078</v>
      </c>
      <c r="AN18">
        <v>4.4594728392889048E-2</v>
      </c>
      <c r="AO18">
        <v>0</v>
      </c>
      <c r="AP18">
        <v>0</v>
      </c>
      <c r="AQ18">
        <v>4.2046432969208754</v>
      </c>
      <c r="AR18">
        <v>0</v>
      </c>
      <c r="AS18">
        <v>3.0212258481007201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0</v>
      </c>
      <c r="BA18">
        <v>0</v>
      </c>
      <c r="BB18">
        <v>2.7082274709302325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50.815188919217228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2.779969577188286</v>
      </c>
      <c r="L19">
        <v>9.1600659947647198</v>
      </c>
      <c r="M19">
        <v>2.5499082753452518</v>
      </c>
      <c r="N19">
        <v>1.4102769104278075</v>
      </c>
      <c r="O19">
        <v>3.1597558090388289</v>
      </c>
      <c r="P19">
        <v>5.199616916043226</v>
      </c>
      <c r="Q19">
        <v>0.39998369146005519</v>
      </c>
      <c r="R19">
        <v>1.269945227209625</v>
      </c>
      <c r="S19">
        <v>0.62952087340345597</v>
      </c>
      <c r="T19">
        <v>1.5620043636363636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1.510613461901763</v>
      </c>
      <c r="AC19">
        <v>0.96834160003637537</v>
      </c>
      <c r="AD19">
        <v>0</v>
      </c>
      <c r="AE19">
        <v>1.6364974182717409</v>
      </c>
      <c r="AF19">
        <v>1.5136716096175522</v>
      </c>
      <c r="AG19">
        <v>4.8818456461061039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0.76448020042136078</v>
      </c>
      <c r="AN19">
        <v>4.4594728392889048E-2</v>
      </c>
      <c r="AO19">
        <v>0</v>
      </c>
      <c r="AP19">
        <v>0</v>
      </c>
      <c r="AQ19">
        <v>4.2046432969208754</v>
      </c>
      <c r="AR19">
        <v>0</v>
      </c>
      <c r="AS19">
        <v>3.0212258481007201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0</v>
      </c>
      <c r="BA19">
        <v>0</v>
      </c>
      <c r="BB19">
        <v>2.7082274709302325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50.815188919217228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2.7799327513925696</v>
      </c>
      <c r="L20">
        <v>9.1600659947647198</v>
      </c>
      <c r="M20">
        <v>2.5499082753452518</v>
      </c>
      <c r="N20">
        <v>1.4102769104278075</v>
      </c>
      <c r="O20">
        <v>3.1597558090388289</v>
      </c>
      <c r="P20">
        <v>5.199616916043226</v>
      </c>
      <c r="Q20">
        <v>0.39998369146005519</v>
      </c>
      <c r="R20">
        <v>1.269945227209625</v>
      </c>
      <c r="S20">
        <v>0.62952087340345597</v>
      </c>
      <c r="T20">
        <v>1.5620043636363636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1.510613461901763</v>
      </c>
      <c r="AC20">
        <v>0.96834160003637537</v>
      </c>
      <c r="AD20">
        <v>0</v>
      </c>
      <c r="AE20">
        <v>1.6364974182717409</v>
      </c>
      <c r="AF20">
        <v>1.5136716096175522</v>
      </c>
      <c r="AG20">
        <v>4.8818456461061039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0.76448020042136078</v>
      </c>
      <c r="AN20">
        <v>4.4594728392889048E-2</v>
      </c>
      <c r="AO20">
        <v>0</v>
      </c>
      <c r="AP20">
        <v>0</v>
      </c>
      <c r="AQ20">
        <v>4.2046432969208754</v>
      </c>
      <c r="AR20">
        <v>0</v>
      </c>
      <c r="AS20">
        <v>3.0212258481007201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0</v>
      </c>
      <c r="BA20">
        <v>0</v>
      </c>
      <c r="BB20">
        <v>2.7082274709302325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50.81515209342151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2.7799327513925696</v>
      </c>
      <c r="L21">
        <v>9.1600659947647198</v>
      </c>
      <c r="M21">
        <v>2.5499082753452518</v>
      </c>
      <c r="N21">
        <v>1.4102769104278075</v>
      </c>
      <c r="O21">
        <v>3.1597558090388289</v>
      </c>
      <c r="P21">
        <v>5.199616916043226</v>
      </c>
      <c r="Q21">
        <v>0.39998369146005519</v>
      </c>
      <c r="R21">
        <v>1.269945227209625</v>
      </c>
      <c r="S21">
        <v>0.62952087340345597</v>
      </c>
      <c r="T21">
        <v>1.5620043636363636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1.510613461901763</v>
      </c>
      <c r="AC21">
        <v>0.96834160003637537</v>
      </c>
      <c r="AD21">
        <v>0</v>
      </c>
      <c r="AE21">
        <v>1.6364974182717409</v>
      </c>
      <c r="AF21">
        <v>1.5136716096175522</v>
      </c>
      <c r="AG21">
        <v>4.8818456461061039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0.76448020042136078</v>
      </c>
      <c r="AN21">
        <v>4.4594728392889048E-2</v>
      </c>
      <c r="AO21">
        <v>0</v>
      </c>
      <c r="AP21">
        <v>0</v>
      </c>
      <c r="AQ21">
        <v>4.2046432969208754</v>
      </c>
      <c r="AR21">
        <v>0</v>
      </c>
      <c r="AS21">
        <v>3.0212258481007201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0</v>
      </c>
      <c r="BA21">
        <v>0</v>
      </c>
      <c r="BB21">
        <v>2.7082274709302325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50.81515209342151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2.7799327513925696</v>
      </c>
      <c r="L22">
        <v>9.1600659947647198</v>
      </c>
      <c r="M22">
        <v>2.5499082753452518</v>
      </c>
      <c r="N22">
        <v>1.4102769104278075</v>
      </c>
      <c r="O22">
        <v>3.1597558090388289</v>
      </c>
      <c r="P22">
        <v>5.199616916043226</v>
      </c>
      <c r="Q22">
        <v>0.39998369146005519</v>
      </c>
      <c r="R22">
        <v>1.269945227209625</v>
      </c>
      <c r="S22">
        <v>0.62952087340345597</v>
      </c>
      <c r="T22">
        <v>1.5620043636363636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1.510613461901763</v>
      </c>
      <c r="AC22">
        <v>0.96834160003637537</v>
      </c>
      <c r="AD22">
        <v>0</v>
      </c>
      <c r="AE22">
        <v>1.6364974182717409</v>
      </c>
      <c r="AF22">
        <v>1.5136716096175522</v>
      </c>
      <c r="AG22">
        <v>4.8818456461061039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0.76448020042136078</v>
      </c>
      <c r="AN22">
        <v>4.4594728392889048E-2</v>
      </c>
      <c r="AO22">
        <v>0</v>
      </c>
      <c r="AP22">
        <v>0</v>
      </c>
      <c r="AQ22">
        <v>4.2046432969208754</v>
      </c>
      <c r="AR22">
        <v>0</v>
      </c>
      <c r="AS22">
        <v>3.0212258481007201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0</v>
      </c>
      <c r="BA22">
        <v>0</v>
      </c>
      <c r="BB22">
        <v>2.7082274709302325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50.81515209342151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2.7799563009795647</v>
      </c>
      <c r="L23">
        <v>9.1600659947647198</v>
      </c>
      <c r="M23">
        <v>2.5499082753452518</v>
      </c>
      <c r="N23">
        <v>1.4102769104278075</v>
      </c>
      <c r="O23">
        <v>3.1597558090388289</v>
      </c>
      <c r="P23">
        <v>5.199616916043226</v>
      </c>
      <c r="Q23">
        <v>0.39998369146005519</v>
      </c>
      <c r="R23">
        <v>1.269945227209625</v>
      </c>
      <c r="S23">
        <v>0.62952087340345597</v>
      </c>
      <c r="T23">
        <v>1.5620043636363636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1.510613461901763</v>
      </c>
      <c r="AC23">
        <v>0.96834160003637537</v>
      </c>
      <c r="AD23">
        <v>0</v>
      </c>
      <c r="AE23">
        <v>1.6364974182717409</v>
      </c>
      <c r="AF23">
        <v>1.5136716096175522</v>
      </c>
      <c r="AG23">
        <v>4.8818456461061039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0.76448020042136078</v>
      </c>
      <c r="AN23">
        <v>4.4594728392889048E-2</v>
      </c>
      <c r="AO23">
        <v>0</v>
      </c>
      <c r="AP23">
        <v>0</v>
      </c>
      <c r="AQ23">
        <v>4.2046432969208754</v>
      </c>
      <c r="AR23">
        <v>0</v>
      </c>
      <c r="AS23">
        <v>3.0212258481007201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0</v>
      </c>
      <c r="BA23">
        <v>0</v>
      </c>
      <c r="BB23">
        <v>2.7082274709302325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50.815175643008509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2.7799851080102842</v>
      </c>
      <c r="L24">
        <v>9.1600659947647198</v>
      </c>
      <c r="M24">
        <v>2.5499082753452518</v>
      </c>
      <c r="N24">
        <v>1.4102769104278075</v>
      </c>
      <c r="O24">
        <v>3.1597558090388289</v>
      </c>
      <c r="P24">
        <v>5.199616916043226</v>
      </c>
      <c r="Q24">
        <v>0.39998369146005519</v>
      </c>
      <c r="R24">
        <v>1.269945227209625</v>
      </c>
      <c r="S24">
        <v>0.62952087340345597</v>
      </c>
      <c r="T24">
        <v>1.5620043636363636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1.510613461901763</v>
      </c>
      <c r="AC24">
        <v>0.96834160003637537</v>
      </c>
      <c r="AD24">
        <v>0</v>
      </c>
      <c r="AE24">
        <v>1.6364974182717409</v>
      </c>
      <c r="AF24">
        <v>1.5136716096175522</v>
      </c>
      <c r="AG24">
        <v>4.8818456461061039</v>
      </c>
      <c r="AH24">
        <v>1.686953898046855</v>
      </c>
      <c r="AI24">
        <v>0</v>
      </c>
      <c r="AJ24">
        <v>0</v>
      </c>
      <c r="AK24">
        <v>0</v>
      </c>
      <c r="AL24">
        <v>0</v>
      </c>
      <c r="AM24">
        <v>0.76448020042136078</v>
      </c>
      <c r="AN24">
        <v>4.4594728392889048E-2</v>
      </c>
      <c r="AO24">
        <v>0</v>
      </c>
      <c r="AP24">
        <v>0</v>
      </c>
      <c r="AQ24">
        <v>4.2046432969208754</v>
      </c>
      <c r="AR24">
        <v>0</v>
      </c>
      <c r="AS24">
        <v>3.0212258481007201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0</v>
      </c>
      <c r="BA24">
        <v>0.45000650602409636</v>
      </c>
      <c r="BB24">
        <v>2.7082274709302325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52.952164854110173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2.7800041515127942</v>
      </c>
      <c r="L25">
        <v>9.1600659947647198</v>
      </c>
      <c r="M25">
        <v>2.5499082753452518</v>
      </c>
      <c r="N25">
        <v>1.4102769104278075</v>
      </c>
      <c r="O25">
        <v>3.1597558090388289</v>
      </c>
      <c r="P25">
        <v>5.199616916043226</v>
      </c>
      <c r="Q25">
        <v>0.39998369146005519</v>
      </c>
      <c r="R25">
        <v>1.269945227209625</v>
      </c>
      <c r="S25">
        <v>0.62952087340345597</v>
      </c>
      <c r="T25">
        <v>1.5620043636363636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1.510613461901763</v>
      </c>
      <c r="AC25">
        <v>0.96834160003637537</v>
      </c>
      <c r="AD25">
        <v>0</v>
      </c>
      <c r="AE25">
        <v>1.6364974182717409</v>
      </c>
      <c r="AF25">
        <v>1.5136716096175522</v>
      </c>
      <c r="AG25">
        <v>4.8818456461061039</v>
      </c>
      <c r="AH25">
        <v>1.686953898046855</v>
      </c>
      <c r="AI25">
        <v>0</v>
      </c>
      <c r="AJ25">
        <v>0</v>
      </c>
      <c r="AK25">
        <v>0</v>
      </c>
      <c r="AL25">
        <v>0</v>
      </c>
      <c r="AM25">
        <v>0.76448020042136078</v>
      </c>
      <c r="AN25">
        <v>4.4594728392889048E-2</v>
      </c>
      <c r="AO25">
        <v>0</v>
      </c>
      <c r="AP25">
        <v>0</v>
      </c>
      <c r="AQ25">
        <v>4.2046432969208754</v>
      </c>
      <c r="AR25">
        <v>0</v>
      </c>
      <c r="AS25">
        <v>3.0212258481007201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0</v>
      </c>
      <c r="BA25">
        <v>0.45000650602409636</v>
      </c>
      <c r="BB25">
        <v>2.7082274709302325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52.952183897612677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2.7799771948100025</v>
      </c>
      <c r="L26">
        <v>9.1600659947647198</v>
      </c>
      <c r="M26">
        <v>2.5499082753452518</v>
      </c>
      <c r="N26">
        <v>1.4102769104278075</v>
      </c>
      <c r="O26">
        <v>3.1597558090388289</v>
      </c>
      <c r="P26">
        <v>5.199616916043226</v>
      </c>
      <c r="Q26">
        <v>0.39998369146005519</v>
      </c>
      <c r="R26">
        <v>1.269945227209625</v>
      </c>
      <c r="S26">
        <v>0.62952087340345597</v>
      </c>
      <c r="T26">
        <v>1.5620043636363636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1.510613461901763</v>
      </c>
      <c r="AC26">
        <v>0.96834160003637537</v>
      </c>
      <c r="AD26">
        <v>0</v>
      </c>
      <c r="AE26">
        <v>1.6364974182717409</v>
      </c>
      <c r="AF26">
        <v>1.5136716096175522</v>
      </c>
      <c r="AG26">
        <v>4.8818456461061039</v>
      </c>
      <c r="AH26">
        <v>1.686953898046855</v>
      </c>
      <c r="AI26">
        <v>0</v>
      </c>
      <c r="AJ26">
        <v>0</v>
      </c>
      <c r="AK26">
        <v>0</v>
      </c>
      <c r="AL26">
        <v>0</v>
      </c>
      <c r="AM26">
        <v>0.76448020042136078</v>
      </c>
      <c r="AN26">
        <v>4.4594728392889048E-2</v>
      </c>
      <c r="AO26">
        <v>0</v>
      </c>
      <c r="AP26">
        <v>0</v>
      </c>
      <c r="AQ26">
        <v>4.2046432969208754</v>
      </c>
      <c r="AR26">
        <v>0</v>
      </c>
      <c r="AS26">
        <v>3.0212258481007201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0</v>
      </c>
      <c r="BA26">
        <v>0.45000650602409636</v>
      </c>
      <c r="BB26">
        <v>2.7082274709302325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52.952156940909894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2.780015702385664</v>
      </c>
      <c r="L27">
        <v>9.1600659947647198</v>
      </c>
      <c r="M27">
        <v>2.5499082753452518</v>
      </c>
      <c r="N27">
        <v>1.4102769104278075</v>
      </c>
      <c r="O27">
        <v>3.1597558090388289</v>
      </c>
      <c r="P27">
        <v>5.199616916043226</v>
      </c>
      <c r="Q27">
        <v>0.39998369146005519</v>
      </c>
      <c r="R27">
        <v>1.269945227209625</v>
      </c>
      <c r="S27">
        <v>0.62952087340345597</v>
      </c>
      <c r="T27">
        <v>1.5620043636363636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1.510613461901763</v>
      </c>
      <c r="AC27">
        <v>0.96834160003637537</v>
      </c>
      <c r="AD27">
        <v>0.76448026741773445</v>
      </c>
      <c r="AE27">
        <v>1.6364974182717409</v>
      </c>
      <c r="AF27">
        <v>1.5136716096175522</v>
      </c>
      <c r="AG27">
        <v>4.8818456461061039</v>
      </c>
      <c r="AH27">
        <v>1.686953898046855</v>
      </c>
      <c r="AI27">
        <v>0.3185334957304754</v>
      </c>
      <c r="AJ27">
        <v>0</v>
      </c>
      <c r="AK27">
        <v>0</v>
      </c>
      <c r="AL27">
        <v>0</v>
      </c>
      <c r="AM27">
        <v>1.4851303074351889</v>
      </c>
      <c r="AN27">
        <v>4.4594728392889048E-2</v>
      </c>
      <c r="AO27">
        <v>0</v>
      </c>
      <c r="AP27">
        <v>0</v>
      </c>
      <c r="AQ27">
        <v>4.2046432969208754</v>
      </c>
      <c r="AR27">
        <v>0</v>
      </c>
      <c r="AS27">
        <v>3.0212258481007201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0</v>
      </c>
      <c r="BA27">
        <v>0.45000650602409636</v>
      </c>
      <c r="BB27">
        <v>2.7082274709302325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54.755859318647595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2.7800063234268637</v>
      </c>
      <c r="L28">
        <v>9.1600659947647198</v>
      </c>
      <c r="M28">
        <v>2.5499082753452518</v>
      </c>
      <c r="N28">
        <v>1.4102769104278075</v>
      </c>
      <c r="O28">
        <v>3.1597558090388289</v>
      </c>
      <c r="P28">
        <v>5.199616916043226</v>
      </c>
      <c r="Q28">
        <v>0.39998369146005519</v>
      </c>
      <c r="R28">
        <v>1.269945227209625</v>
      </c>
      <c r="S28">
        <v>0.62952087340345597</v>
      </c>
      <c r="T28">
        <v>1.5620043636363636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1.510613461901763</v>
      </c>
      <c r="AC28">
        <v>0.96834160003637537</v>
      </c>
      <c r="AD28">
        <v>1.5289604507105836</v>
      </c>
      <c r="AE28">
        <v>1.6364974182717409</v>
      </c>
      <c r="AF28">
        <v>1.5136716096175522</v>
      </c>
      <c r="AG28">
        <v>4.8818456461061039</v>
      </c>
      <c r="AH28">
        <v>1.686953898046855</v>
      </c>
      <c r="AI28">
        <v>0.3185334957304754</v>
      </c>
      <c r="AJ28">
        <v>0</v>
      </c>
      <c r="AK28">
        <v>0</v>
      </c>
      <c r="AL28">
        <v>0</v>
      </c>
      <c r="AM28">
        <v>1.5106130169608212</v>
      </c>
      <c r="AN28">
        <v>4.4594728392889048E-2</v>
      </c>
      <c r="AO28">
        <v>0</v>
      </c>
      <c r="AP28">
        <v>0</v>
      </c>
      <c r="AQ28">
        <v>4.2046432969208754</v>
      </c>
      <c r="AR28">
        <v>0</v>
      </c>
      <c r="AS28">
        <v>3.0212258481007201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0.98146085714285736</v>
      </c>
      <c r="BA28">
        <v>0.45000650602409636</v>
      </c>
      <c r="BB28">
        <v>2.7082274709302325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56.52727368965013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2.7800063234268637</v>
      </c>
      <c r="L29">
        <v>9.1600659947647198</v>
      </c>
      <c r="M29">
        <v>2.5499082753452518</v>
      </c>
      <c r="N29">
        <v>1.4102769104278075</v>
      </c>
      <c r="O29">
        <v>3.1597558090388289</v>
      </c>
      <c r="P29">
        <v>5.199616916043226</v>
      </c>
      <c r="Q29">
        <v>0.39998369146005519</v>
      </c>
      <c r="R29">
        <v>1.269945227209625</v>
      </c>
      <c r="S29">
        <v>0.62952087340345597</v>
      </c>
      <c r="T29">
        <v>1.5620043636363636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1.510613461901763</v>
      </c>
      <c r="AC29">
        <v>0.96834160003637537</v>
      </c>
      <c r="AD29">
        <v>2.6435726965893682</v>
      </c>
      <c r="AE29">
        <v>1.6364974182717409</v>
      </c>
      <c r="AF29">
        <v>1.5136716096175522</v>
      </c>
      <c r="AG29">
        <v>4.8818456461061039</v>
      </c>
      <c r="AH29">
        <v>1.686953898046855</v>
      </c>
      <c r="AI29">
        <v>1.6364973887545855</v>
      </c>
      <c r="AJ29">
        <v>0</v>
      </c>
      <c r="AK29">
        <v>0</v>
      </c>
      <c r="AL29">
        <v>0</v>
      </c>
      <c r="AM29">
        <v>1.5106130169608212</v>
      </c>
      <c r="AN29">
        <v>4.4594728392889048E-2</v>
      </c>
      <c r="AO29">
        <v>0</v>
      </c>
      <c r="AP29">
        <v>0</v>
      </c>
      <c r="AQ29">
        <v>4.2046432969208754</v>
      </c>
      <c r="AR29">
        <v>0</v>
      </c>
      <c r="AS29">
        <v>3.0212258481007201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2.2085330172413791</v>
      </c>
      <c r="BA29">
        <v>0.45000650602409636</v>
      </c>
      <c r="BB29">
        <v>2.7082274709302325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60.186921988651534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2.7800063234268637</v>
      </c>
      <c r="L30">
        <v>9.1600659947647198</v>
      </c>
      <c r="M30">
        <v>2.5499082753452518</v>
      </c>
      <c r="N30">
        <v>1.4102769104278075</v>
      </c>
      <c r="O30">
        <v>3.1597558090388289</v>
      </c>
      <c r="P30">
        <v>5.199616916043226</v>
      </c>
      <c r="Q30">
        <v>0.39998369146005519</v>
      </c>
      <c r="R30">
        <v>1.269945227209625</v>
      </c>
      <c r="S30">
        <v>0.62952087340345597</v>
      </c>
      <c r="T30">
        <v>1.5620043636363636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1.510613461901763</v>
      </c>
      <c r="AC30">
        <v>0.96834160003637537</v>
      </c>
      <c r="AD30">
        <v>2.6435726965893682</v>
      </c>
      <c r="AE30">
        <v>1.6364974182717409</v>
      </c>
      <c r="AF30">
        <v>1.5136716096175522</v>
      </c>
      <c r="AG30">
        <v>4.8818456461061039</v>
      </c>
      <c r="AH30">
        <v>3.3739078747454312</v>
      </c>
      <c r="AI30">
        <v>1.6364973887545855</v>
      </c>
      <c r="AJ30">
        <v>0</v>
      </c>
      <c r="AK30">
        <v>0</v>
      </c>
      <c r="AL30">
        <v>0</v>
      </c>
      <c r="AM30">
        <v>1.5106130169608212</v>
      </c>
      <c r="AN30">
        <v>4.4594728392889048E-2</v>
      </c>
      <c r="AO30">
        <v>0</v>
      </c>
      <c r="AP30">
        <v>0</v>
      </c>
      <c r="AQ30">
        <v>2.8591574112014775</v>
      </c>
      <c r="AR30">
        <v>0</v>
      </c>
      <c r="AS30">
        <v>3.0212258481007201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2.2085330172413791</v>
      </c>
      <c r="BA30">
        <v>0.90001355421686746</v>
      </c>
      <c r="BB30">
        <v>2.7082274709302325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60.978397127823492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2.7800072310805879</v>
      </c>
      <c r="L31">
        <v>9.1600659947647198</v>
      </c>
      <c r="M31">
        <v>2.5499082753452518</v>
      </c>
      <c r="N31">
        <v>1.4102769104278075</v>
      </c>
      <c r="O31">
        <v>3.1597558090388289</v>
      </c>
      <c r="P31">
        <v>5.199616916043226</v>
      </c>
      <c r="Q31">
        <v>0.39998369146005519</v>
      </c>
      <c r="R31">
        <v>1.269945227209625</v>
      </c>
      <c r="S31">
        <v>0.62952087340345597</v>
      </c>
      <c r="T31">
        <v>1.5620043636363636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1.510613461901763</v>
      </c>
      <c r="AC31">
        <v>0.96834160003637537</v>
      </c>
      <c r="AD31">
        <v>2.6435726965893682</v>
      </c>
      <c r="AE31">
        <v>1.6364974182717409</v>
      </c>
      <c r="AF31">
        <v>1.5136716096175522</v>
      </c>
      <c r="AG31">
        <v>4.8818456461061039</v>
      </c>
      <c r="AH31">
        <v>3.3739078747454312</v>
      </c>
      <c r="AI31">
        <v>1.6364973887545855</v>
      </c>
      <c r="AJ31">
        <v>0</v>
      </c>
      <c r="AK31">
        <v>0</v>
      </c>
      <c r="AL31">
        <v>0</v>
      </c>
      <c r="AM31">
        <v>1.5106130169608212</v>
      </c>
      <c r="AN31">
        <v>4.4594728392889048E-2</v>
      </c>
      <c r="AO31">
        <v>0</v>
      </c>
      <c r="AP31">
        <v>0</v>
      </c>
      <c r="AQ31">
        <v>1.4295787604305916</v>
      </c>
      <c r="AR31">
        <v>0</v>
      </c>
      <c r="AS31">
        <v>3.0212258481007201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2.2085330172413791</v>
      </c>
      <c r="BA31">
        <v>0.90001355421686746</v>
      </c>
      <c r="BB31">
        <v>2.7082274709302325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59.548819384706334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2.7800078583738959</v>
      </c>
      <c r="L32">
        <v>9.1600659947647198</v>
      </c>
      <c r="M32">
        <v>2.5499082753452518</v>
      </c>
      <c r="N32">
        <v>1.4102769104278075</v>
      </c>
      <c r="O32">
        <v>3.1597558090388289</v>
      </c>
      <c r="P32">
        <v>5.199616916043226</v>
      </c>
      <c r="Q32">
        <v>0.39998369146005519</v>
      </c>
      <c r="R32">
        <v>1.269945227209625</v>
      </c>
      <c r="S32">
        <v>0.62952087340345597</v>
      </c>
      <c r="T32">
        <v>1.5620043636363636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1.510613461901763</v>
      </c>
      <c r="AC32">
        <v>0.96834160003637537</v>
      </c>
      <c r="AD32">
        <v>2.6435726965893682</v>
      </c>
      <c r="AE32">
        <v>1.6364974182717409</v>
      </c>
      <c r="AF32">
        <v>0.67274296287303836</v>
      </c>
      <c r="AG32">
        <v>4.8818456461061039</v>
      </c>
      <c r="AH32">
        <v>3.3739078747454312</v>
      </c>
      <c r="AI32">
        <v>1.6364973887545855</v>
      </c>
      <c r="AJ32">
        <v>0</v>
      </c>
      <c r="AK32">
        <v>0</v>
      </c>
      <c r="AL32">
        <v>0</v>
      </c>
      <c r="AM32">
        <v>1.5106130169608212</v>
      </c>
      <c r="AN32">
        <v>4.4594728392889048E-2</v>
      </c>
      <c r="AO32">
        <v>0</v>
      </c>
      <c r="AP32">
        <v>0</v>
      </c>
      <c r="AQ32">
        <v>0</v>
      </c>
      <c r="AR32">
        <v>0</v>
      </c>
      <c r="AS32">
        <v>3.0212258481007201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2.2085330172413791</v>
      </c>
      <c r="BA32">
        <v>0.90001355421686746</v>
      </c>
      <c r="BB32">
        <v>2.7082274709302325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57.278312604824528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2.8900118841588656</v>
      </c>
      <c r="L33">
        <v>9.1600659947647198</v>
      </c>
      <c r="M33">
        <v>2.5499082753452518</v>
      </c>
      <c r="N33">
        <v>1.4102769104278075</v>
      </c>
      <c r="O33">
        <v>3.1597558090388289</v>
      </c>
      <c r="P33">
        <v>5.199616916043226</v>
      </c>
      <c r="Q33">
        <v>0.39998369146005519</v>
      </c>
      <c r="R33">
        <v>1.269945227209625</v>
      </c>
      <c r="S33">
        <v>0.62952087340345597</v>
      </c>
      <c r="T33">
        <v>1.5620043636363636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1.510613461901763</v>
      </c>
      <c r="AC33">
        <v>0.96834160003637537</v>
      </c>
      <c r="AD33">
        <v>1.7623818538095026</v>
      </c>
      <c r="AE33">
        <v>1.6364974182717409</v>
      </c>
      <c r="AF33">
        <v>0.67274296287303836</v>
      </c>
      <c r="AG33">
        <v>4.8818456461061039</v>
      </c>
      <c r="AH33">
        <v>3.3739078747454312</v>
      </c>
      <c r="AI33">
        <v>1.6364973887545855</v>
      </c>
      <c r="AJ33">
        <v>0</v>
      </c>
      <c r="AK33">
        <v>0</v>
      </c>
      <c r="AL33">
        <v>0</v>
      </c>
      <c r="AM33">
        <v>1.5106130169608212</v>
      </c>
      <c r="AN33">
        <v>4.4594728392889048E-2</v>
      </c>
      <c r="AO33">
        <v>0</v>
      </c>
      <c r="AP33">
        <v>0</v>
      </c>
      <c r="AQ33">
        <v>0</v>
      </c>
      <c r="AR33">
        <v>0</v>
      </c>
      <c r="AS33">
        <v>3.0212258481007201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2.2085330172413791</v>
      </c>
      <c r="BA33">
        <v>0.90001355421686746</v>
      </c>
      <c r="BB33">
        <v>2.7082274709302325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56.507125787829644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2.7799896437187166</v>
      </c>
      <c r="L34">
        <v>8.6701009858405129</v>
      </c>
      <c r="M34">
        <v>2.5499082753452518</v>
      </c>
      <c r="N34">
        <v>1.4102769104278075</v>
      </c>
      <c r="O34">
        <v>3.1597558090388289</v>
      </c>
      <c r="P34">
        <v>5.199616916043226</v>
      </c>
      <c r="Q34">
        <v>0.39993687600644123</v>
      </c>
      <c r="R34">
        <v>1.269945227209625</v>
      </c>
      <c r="S34">
        <v>0.62978917591339645</v>
      </c>
      <c r="T34">
        <v>1.5581253333333334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1.510613461901763</v>
      </c>
      <c r="AC34">
        <v>0.96834160003637537</v>
      </c>
      <c r="AD34">
        <v>0.87915224443673068</v>
      </c>
      <c r="AE34">
        <v>1.6364974182717409</v>
      </c>
      <c r="AF34">
        <v>0.67274296287303836</v>
      </c>
      <c r="AG34">
        <v>4.8818456461061039</v>
      </c>
      <c r="AH34">
        <v>1.686953898046855</v>
      </c>
      <c r="AI34">
        <v>1.6364973887545855</v>
      </c>
      <c r="AJ34">
        <v>0</v>
      </c>
      <c r="AK34">
        <v>0</v>
      </c>
      <c r="AL34">
        <v>0</v>
      </c>
      <c r="AM34">
        <v>1.5106130169608212</v>
      </c>
      <c r="AN34">
        <v>4.4594728392889048E-2</v>
      </c>
      <c r="AO34">
        <v>0</v>
      </c>
      <c r="AP34">
        <v>0</v>
      </c>
      <c r="AQ34">
        <v>0</v>
      </c>
      <c r="AR34">
        <v>0</v>
      </c>
      <c r="AS34">
        <v>3.0212258481007201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2.2085330172413791</v>
      </c>
      <c r="BA34">
        <v>0.45000650602409636</v>
      </c>
      <c r="BB34">
        <v>2.7082274709302325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52.883290360954462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2.7799896437187166</v>
      </c>
      <c r="L35">
        <v>8.1902526552905304</v>
      </c>
      <c r="M35">
        <v>2.5499082753452518</v>
      </c>
      <c r="N35">
        <v>1.4102769104278075</v>
      </c>
      <c r="O35">
        <v>3.1597558090388289</v>
      </c>
      <c r="P35">
        <v>5.199616916043226</v>
      </c>
      <c r="Q35">
        <v>0.40007629580279813</v>
      </c>
      <c r="R35">
        <v>1.2694870991350633</v>
      </c>
      <c r="S35">
        <v>0.62955772183662562</v>
      </c>
      <c r="T35">
        <v>1.5581253333333334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1.510613461901763</v>
      </c>
      <c r="AC35">
        <v>0.96834160003637537</v>
      </c>
      <c r="AD35">
        <v>0.87278163513004314</v>
      </c>
      <c r="AE35">
        <v>1.6364974182717409</v>
      </c>
      <c r="AF35">
        <v>0.67274296287303836</v>
      </c>
      <c r="AG35">
        <v>4.8818456461061039</v>
      </c>
      <c r="AH35">
        <v>1.686953898046855</v>
      </c>
      <c r="AI35">
        <v>0.3185334957304754</v>
      </c>
      <c r="AJ35">
        <v>0</v>
      </c>
      <c r="AK35">
        <v>0</v>
      </c>
      <c r="AL35">
        <v>0</v>
      </c>
      <c r="AM35">
        <v>1.5106130169608212</v>
      </c>
      <c r="AN35">
        <v>4.4594728392889048E-2</v>
      </c>
      <c r="AO35">
        <v>0</v>
      </c>
      <c r="AP35">
        <v>0</v>
      </c>
      <c r="AQ35">
        <v>0</v>
      </c>
      <c r="AR35">
        <v>0</v>
      </c>
      <c r="AS35">
        <v>3.0212258481007201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0.98146085714285736</v>
      </c>
      <c r="BA35">
        <v>0.45000650602409636</v>
      </c>
      <c r="BB35">
        <v>2.7082274709302325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49.851485205620179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2.7799896437187166</v>
      </c>
      <c r="L36">
        <v>7.7102723702451597</v>
      </c>
      <c r="M36">
        <v>2.5499082753452518</v>
      </c>
      <c r="N36">
        <v>1.4102769104278075</v>
      </c>
      <c r="O36">
        <v>3.1597558090388289</v>
      </c>
      <c r="P36">
        <v>5.199616916043226</v>
      </c>
      <c r="Q36">
        <v>0.40007629580279813</v>
      </c>
      <c r="R36">
        <v>1.2694870991350633</v>
      </c>
      <c r="S36">
        <v>0.62955772183662562</v>
      </c>
      <c r="T36">
        <v>1.5581253333333334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1.510613461901763</v>
      </c>
      <c r="AC36">
        <v>0.96834160003637537</v>
      </c>
      <c r="AD36">
        <v>0</v>
      </c>
      <c r="AE36">
        <v>1.6364974182717409</v>
      </c>
      <c r="AF36">
        <v>0.67274296287303836</v>
      </c>
      <c r="AG36">
        <v>4.8818456461061039</v>
      </c>
      <c r="AH36">
        <v>1.686953898046855</v>
      </c>
      <c r="AI36">
        <v>0.3185334957304754</v>
      </c>
      <c r="AJ36">
        <v>0</v>
      </c>
      <c r="AK36">
        <v>0</v>
      </c>
      <c r="AL36">
        <v>0</v>
      </c>
      <c r="AM36">
        <v>1.5106130169608212</v>
      </c>
      <c r="AN36">
        <v>4.4594728392889048E-2</v>
      </c>
      <c r="AO36">
        <v>0</v>
      </c>
      <c r="AP36">
        <v>0</v>
      </c>
      <c r="AQ36">
        <v>0</v>
      </c>
      <c r="AR36">
        <v>0</v>
      </c>
      <c r="AS36">
        <v>3.0212258481007201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0</v>
      </c>
      <c r="BA36">
        <v>0.45000650602409636</v>
      </c>
      <c r="BB36">
        <v>2.8981031976744185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47.707138155046096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2.7799896437187166</v>
      </c>
      <c r="L37">
        <v>6.1001686450142447</v>
      </c>
      <c r="M37">
        <v>2.5499082753452518</v>
      </c>
      <c r="N37">
        <v>1.4102769104278075</v>
      </c>
      <c r="O37">
        <v>3.1597558090388289</v>
      </c>
      <c r="P37">
        <v>5.199616916043226</v>
      </c>
      <c r="Q37">
        <v>0.40007629580279813</v>
      </c>
      <c r="R37">
        <v>1.2694870991350633</v>
      </c>
      <c r="S37">
        <v>0.62955772183662562</v>
      </c>
      <c r="T37">
        <v>1.5581253333333334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1.510613461901763</v>
      </c>
      <c r="AC37">
        <v>0.96834160003637537</v>
      </c>
      <c r="AD37">
        <v>0</v>
      </c>
      <c r="AE37">
        <v>1.6364974182717409</v>
      </c>
      <c r="AF37">
        <v>0.67274296287303836</v>
      </c>
      <c r="AG37">
        <v>4.8818456461061039</v>
      </c>
      <c r="AH37">
        <v>1.686953898046855</v>
      </c>
      <c r="AI37">
        <v>0.3185334957304754</v>
      </c>
      <c r="AJ37">
        <v>0</v>
      </c>
      <c r="AK37">
        <v>0</v>
      </c>
      <c r="AL37">
        <v>0</v>
      </c>
      <c r="AM37">
        <v>1.5106130169608212</v>
      </c>
      <c r="AN37">
        <v>4.4594728392889048E-2</v>
      </c>
      <c r="AO37">
        <v>0</v>
      </c>
      <c r="AP37">
        <v>0</v>
      </c>
      <c r="AQ37">
        <v>0</v>
      </c>
      <c r="AR37">
        <v>0</v>
      </c>
      <c r="AS37">
        <v>3.0212258481007201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0</v>
      </c>
      <c r="BA37">
        <v>0.45000650602409636</v>
      </c>
      <c r="BB37">
        <v>2.8981031976744185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46.097034429815182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2.7799896437187166</v>
      </c>
      <c r="L38">
        <v>6.1001628403181929</v>
      </c>
      <c r="M38">
        <v>2.5499082753452518</v>
      </c>
      <c r="N38">
        <v>1.4102769104278075</v>
      </c>
      <c r="O38">
        <v>3.1597558090388289</v>
      </c>
      <c r="P38">
        <v>5.199616916043226</v>
      </c>
      <c r="Q38">
        <v>0.40007629580279813</v>
      </c>
      <c r="R38">
        <v>1.2694870991350633</v>
      </c>
      <c r="S38">
        <v>0.62955772183662562</v>
      </c>
      <c r="T38">
        <v>1.5581253333333334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1.510613461901763</v>
      </c>
      <c r="AC38">
        <v>0.96834160003637537</v>
      </c>
      <c r="AD38">
        <v>0</v>
      </c>
      <c r="AE38">
        <v>1.6364974182717409</v>
      </c>
      <c r="AF38">
        <v>0.67274296287303836</v>
      </c>
      <c r="AG38">
        <v>4.8818456461061039</v>
      </c>
      <c r="AH38">
        <v>0</v>
      </c>
      <c r="AI38">
        <v>0.3185334957304754</v>
      </c>
      <c r="AJ38">
        <v>0</v>
      </c>
      <c r="AK38">
        <v>0</v>
      </c>
      <c r="AL38">
        <v>0</v>
      </c>
      <c r="AM38">
        <v>1.5106130169608212</v>
      </c>
      <c r="AN38">
        <v>4.4594728392889048E-2</v>
      </c>
      <c r="AO38">
        <v>0</v>
      </c>
      <c r="AP38">
        <v>0</v>
      </c>
      <c r="AQ38">
        <v>0</v>
      </c>
      <c r="AR38">
        <v>0</v>
      </c>
      <c r="AS38">
        <v>3.0212258481007201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0</v>
      </c>
      <c r="BA38">
        <v>0</v>
      </c>
      <c r="BB38">
        <v>2.8981031976744185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43.960068221048175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2.7799896437187166</v>
      </c>
      <c r="L39">
        <v>6.1001628403181929</v>
      </c>
      <c r="M39">
        <v>2.5499082753452518</v>
      </c>
      <c r="N39">
        <v>1.4102769104278075</v>
      </c>
      <c r="O39">
        <v>3.1597558090388289</v>
      </c>
      <c r="P39">
        <v>5.199616916043226</v>
      </c>
      <c r="Q39">
        <v>0.40007629580279813</v>
      </c>
      <c r="R39">
        <v>1.2694870991350633</v>
      </c>
      <c r="S39">
        <v>0.62955772183662562</v>
      </c>
      <c r="T39">
        <v>1.5581253333333334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1.510613461901763</v>
      </c>
      <c r="AC39">
        <v>0.96834160003637537</v>
      </c>
      <c r="AD39">
        <v>0</v>
      </c>
      <c r="AE39">
        <v>1.6364974182717409</v>
      </c>
      <c r="AF39">
        <v>0.67274296287303836</v>
      </c>
      <c r="AG39">
        <v>4.8818456461061039</v>
      </c>
      <c r="AH39">
        <v>0</v>
      </c>
      <c r="AI39">
        <v>0.3185334957304754</v>
      </c>
      <c r="AJ39">
        <v>0</v>
      </c>
      <c r="AK39">
        <v>0</v>
      </c>
      <c r="AL39">
        <v>0</v>
      </c>
      <c r="AM39">
        <v>1.5106130169608212</v>
      </c>
      <c r="AN39">
        <v>4.4594728392889048E-2</v>
      </c>
      <c r="AO39">
        <v>0</v>
      </c>
      <c r="AP39">
        <v>0</v>
      </c>
      <c r="AQ39">
        <v>0</v>
      </c>
      <c r="AR39">
        <v>0</v>
      </c>
      <c r="AS39">
        <v>3.0834035969999549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0</v>
      </c>
      <c r="BA39">
        <v>0</v>
      </c>
      <c r="BB39">
        <v>2.8981031976744185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44.022245969947413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2.7799896437187166</v>
      </c>
      <c r="L40">
        <v>6.1001628403181929</v>
      </c>
      <c r="M40">
        <v>2.5499082753452518</v>
      </c>
      <c r="N40">
        <v>1.4102769104278075</v>
      </c>
      <c r="O40">
        <v>3.1597558090388289</v>
      </c>
      <c r="P40">
        <v>5.199616916043226</v>
      </c>
      <c r="Q40">
        <v>0.40007629580279813</v>
      </c>
      <c r="R40">
        <v>1.2694870991350633</v>
      </c>
      <c r="S40">
        <v>0.62955772183662562</v>
      </c>
      <c r="T40">
        <v>1.5581253333333334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1.510613461901763</v>
      </c>
      <c r="AC40">
        <v>0.96834160003637537</v>
      </c>
      <c r="AD40">
        <v>0</v>
      </c>
      <c r="AE40">
        <v>1.6364974182717409</v>
      </c>
      <c r="AF40">
        <v>0.67274296287303836</v>
      </c>
      <c r="AG40">
        <v>4.8818456461061039</v>
      </c>
      <c r="AH40">
        <v>0</v>
      </c>
      <c r="AI40">
        <v>0.3185334957304754</v>
      </c>
      <c r="AJ40">
        <v>0</v>
      </c>
      <c r="AK40">
        <v>0</v>
      </c>
      <c r="AL40">
        <v>0</v>
      </c>
      <c r="AM40">
        <v>1.5106130169608212</v>
      </c>
      <c r="AN40">
        <v>4.4594728392889048E-2</v>
      </c>
      <c r="AO40">
        <v>0</v>
      </c>
      <c r="AP40">
        <v>0</v>
      </c>
      <c r="AQ40">
        <v>0</v>
      </c>
      <c r="AR40">
        <v>0</v>
      </c>
      <c r="AS40">
        <v>3.0834035969999549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0</v>
      </c>
      <c r="BA40">
        <v>0</v>
      </c>
      <c r="BB40">
        <v>2.8981031976744185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44.022245969947413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2.7799896437187166</v>
      </c>
      <c r="L41">
        <v>6.1001628403181929</v>
      </c>
      <c r="M41">
        <v>2.5499082753452518</v>
      </c>
      <c r="N41">
        <v>1.4102769104278075</v>
      </c>
      <c r="O41">
        <v>3.1597558090388289</v>
      </c>
      <c r="P41">
        <v>5.199616916043226</v>
      </c>
      <c r="Q41">
        <v>0.40007629580279813</v>
      </c>
      <c r="R41">
        <v>1.2694870991350633</v>
      </c>
      <c r="S41">
        <v>0.62955772183662562</v>
      </c>
      <c r="T41">
        <v>1.5581253333333334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1.510613461901763</v>
      </c>
      <c r="AC41">
        <v>0</v>
      </c>
      <c r="AD41">
        <v>0</v>
      </c>
      <c r="AE41">
        <v>1.6364974182717409</v>
      </c>
      <c r="AF41">
        <v>0.67274296287303836</v>
      </c>
      <c r="AG41">
        <v>4.8818456461061039</v>
      </c>
      <c r="AH41">
        <v>0</v>
      </c>
      <c r="AI41">
        <v>0.3185334957304754</v>
      </c>
      <c r="AJ41">
        <v>0</v>
      </c>
      <c r="AK41">
        <v>0</v>
      </c>
      <c r="AL41">
        <v>0</v>
      </c>
      <c r="AM41">
        <v>1.5106130169608212</v>
      </c>
      <c r="AN41">
        <v>4.4594728392889048E-2</v>
      </c>
      <c r="AO41">
        <v>0</v>
      </c>
      <c r="AP41">
        <v>0</v>
      </c>
      <c r="AQ41">
        <v>0</v>
      </c>
      <c r="AR41">
        <v>0</v>
      </c>
      <c r="AS41">
        <v>3.0212258481007201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0</v>
      </c>
      <c r="BA41">
        <v>0</v>
      </c>
      <c r="BB41">
        <v>2.8981031976744185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42.991726621011807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2.7799896437187166</v>
      </c>
      <c r="L42">
        <v>6.1001628403181929</v>
      </c>
      <c r="M42">
        <v>2.5499082753452518</v>
      </c>
      <c r="N42">
        <v>1.4102769104278075</v>
      </c>
      <c r="O42">
        <v>3.1597558090388289</v>
      </c>
      <c r="P42">
        <v>5.199616916043226</v>
      </c>
      <c r="Q42">
        <v>0.40007629580279813</v>
      </c>
      <c r="R42">
        <v>1.2694870991350633</v>
      </c>
      <c r="S42">
        <v>0.62955772183662562</v>
      </c>
      <c r="T42">
        <v>1.5581253333333334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1.510613461901763</v>
      </c>
      <c r="AC42">
        <v>0</v>
      </c>
      <c r="AD42">
        <v>0</v>
      </c>
      <c r="AE42">
        <v>1.6364974182717409</v>
      </c>
      <c r="AF42">
        <v>0.67274296287303836</v>
      </c>
      <c r="AG42">
        <v>4.8818456461061039</v>
      </c>
      <c r="AH42">
        <v>0</v>
      </c>
      <c r="AI42">
        <v>0.3185334957304754</v>
      </c>
      <c r="AJ42">
        <v>0</v>
      </c>
      <c r="AK42">
        <v>0</v>
      </c>
      <c r="AL42">
        <v>0</v>
      </c>
      <c r="AM42">
        <v>1.5106130169608212</v>
      </c>
      <c r="AN42">
        <v>4.4594728392889048E-2</v>
      </c>
      <c r="AO42">
        <v>0</v>
      </c>
      <c r="AP42">
        <v>0</v>
      </c>
      <c r="AQ42">
        <v>0</v>
      </c>
      <c r="AR42">
        <v>0</v>
      </c>
      <c r="AS42">
        <v>3.0212258481007201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0</v>
      </c>
      <c r="BA42">
        <v>0</v>
      </c>
      <c r="BB42">
        <v>2.8981031976744185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42.991726621011807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2.7799896437187166</v>
      </c>
      <c r="L43">
        <v>6.1001628403181929</v>
      </c>
      <c r="M43">
        <v>2.5499082753452518</v>
      </c>
      <c r="N43">
        <v>1.4102769104278075</v>
      </c>
      <c r="O43">
        <v>3.1597558090388289</v>
      </c>
      <c r="P43">
        <v>5.199616916043226</v>
      </c>
      <c r="Q43">
        <v>0.40007629580279813</v>
      </c>
      <c r="R43">
        <v>1.2694870991350633</v>
      </c>
      <c r="S43">
        <v>0.62955772183662562</v>
      </c>
      <c r="T43">
        <v>1.5581253333333334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1.510613461901763</v>
      </c>
      <c r="AC43">
        <v>0</v>
      </c>
      <c r="AD43">
        <v>0</v>
      </c>
      <c r="AE43">
        <v>1.6364974182717409</v>
      </c>
      <c r="AF43">
        <v>0.67274296287303836</v>
      </c>
      <c r="AG43">
        <v>4.8818456461061039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1.5106130169608212</v>
      </c>
      <c r="AN43">
        <v>4.4594728392889048E-2</v>
      </c>
      <c r="AO43">
        <v>0</v>
      </c>
      <c r="AP43">
        <v>0</v>
      </c>
      <c r="AQ43">
        <v>0</v>
      </c>
      <c r="AR43">
        <v>0</v>
      </c>
      <c r="AS43">
        <v>3.0212258481007201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0</v>
      </c>
      <c r="BA43">
        <v>0</v>
      </c>
      <c r="BB43">
        <v>2.8981031976744185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42.67319312528133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2.7799896437187166</v>
      </c>
      <c r="L44">
        <v>6.1001628403181929</v>
      </c>
      <c r="M44">
        <v>2.5499082753452518</v>
      </c>
      <c r="N44">
        <v>1.4102769104278075</v>
      </c>
      <c r="O44">
        <v>3.1597558090388289</v>
      </c>
      <c r="P44">
        <v>5.199616916043226</v>
      </c>
      <c r="Q44">
        <v>0.40007629580279813</v>
      </c>
      <c r="R44">
        <v>1.2694870991350633</v>
      </c>
      <c r="S44">
        <v>0.62955772183662562</v>
      </c>
      <c r="T44">
        <v>1.5581253333333334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1.510613461901763</v>
      </c>
      <c r="AC44">
        <v>0</v>
      </c>
      <c r="AD44">
        <v>0</v>
      </c>
      <c r="AE44">
        <v>1.6364974182717409</v>
      </c>
      <c r="AF44">
        <v>0.67274296287303836</v>
      </c>
      <c r="AG44">
        <v>4.8818456461061039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1.5106130169608212</v>
      </c>
      <c r="AN44">
        <v>4.4594728392889048E-2</v>
      </c>
      <c r="AO44">
        <v>0</v>
      </c>
      <c r="AP44">
        <v>0</v>
      </c>
      <c r="AQ44">
        <v>0</v>
      </c>
      <c r="AR44">
        <v>0</v>
      </c>
      <c r="AS44">
        <v>3.0212258481007201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0</v>
      </c>
      <c r="BA44">
        <v>0</v>
      </c>
      <c r="BB44">
        <v>2.8981031976744185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42.67319312528133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2.7799896437187166</v>
      </c>
      <c r="L45">
        <v>6.1002790392082735</v>
      </c>
      <c r="M45">
        <v>2.5499082753452518</v>
      </c>
      <c r="N45">
        <v>1.4102769104278075</v>
      </c>
      <c r="O45">
        <v>3.1597558090388289</v>
      </c>
      <c r="P45">
        <v>5.199616916043226</v>
      </c>
      <c r="Q45">
        <v>0.40007629580279813</v>
      </c>
      <c r="R45">
        <v>1.2694870991350633</v>
      </c>
      <c r="S45">
        <v>0.62955772183662562</v>
      </c>
      <c r="T45">
        <v>1.5581253333333334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1.510613461901763</v>
      </c>
      <c r="AC45">
        <v>0</v>
      </c>
      <c r="AD45">
        <v>0</v>
      </c>
      <c r="AE45">
        <v>1.6364974182717409</v>
      </c>
      <c r="AF45">
        <v>0.67274296287303836</v>
      </c>
      <c r="AG45">
        <v>4.8818456461061039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1.5106130169608212</v>
      </c>
      <c r="AN45">
        <v>4.4594728392889048E-2</v>
      </c>
      <c r="AO45">
        <v>0</v>
      </c>
      <c r="AP45">
        <v>0</v>
      </c>
      <c r="AQ45">
        <v>0</v>
      </c>
      <c r="AR45">
        <v>0</v>
      </c>
      <c r="AS45">
        <v>3.0212258481007201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0</v>
      </c>
      <c r="BA45">
        <v>0</v>
      </c>
      <c r="BB45">
        <v>2.8981031976744185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42.673309324171406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2.7799896437187166</v>
      </c>
      <c r="L46">
        <v>6.1002790392082735</v>
      </c>
      <c r="M46">
        <v>2.5499082753452518</v>
      </c>
      <c r="N46">
        <v>1.4102769104278075</v>
      </c>
      <c r="O46">
        <v>3.1597558090388289</v>
      </c>
      <c r="P46">
        <v>5.199616916043226</v>
      </c>
      <c r="Q46">
        <v>0.40007629580279813</v>
      </c>
      <c r="R46">
        <v>1.2694870991350633</v>
      </c>
      <c r="S46">
        <v>0.62955772183662562</v>
      </c>
      <c r="T46">
        <v>1.5581253333333334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1.510613461901763</v>
      </c>
      <c r="AC46">
        <v>0</v>
      </c>
      <c r="AD46">
        <v>0</v>
      </c>
      <c r="AE46">
        <v>1.6364974182717409</v>
      </c>
      <c r="AF46">
        <v>0.67274296287303836</v>
      </c>
      <c r="AG46">
        <v>4.8818456461061039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1.5106130169608212</v>
      </c>
      <c r="AN46">
        <v>4.4594728392889048E-2</v>
      </c>
      <c r="AO46">
        <v>0</v>
      </c>
      <c r="AP46">
        <v>0</v>
      </c>
      <c r="AQ46">
        <v>0</v>
      </c>
      <c r="AR46">
        <v>0</v>
      </c>
      <c r="AS46">
        <v>3.0212258481007201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0</v>
      </c>
      <c r="BA46">
        <v>0</v>
      </c>
      <c r="BB46">
        <v>2.8981031976744185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42.673309324171406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2.7799896437187166</v>
      </c>
      <c r="L47">
        <v>6.1002790392082735</v>
      </c>
      <c r="M47">
        <v>2.5499082753452518</v>
      </c>
      <c r="N47">
        <v>1.4102769104278075</v>
      </c>
      <c r="O47">
        <v>3.1597558090388289</v>
      </c>
      <c r="P47">
        <v>5.199616916043226</v>
      </c>
      <c r="Q47">
        <v>0.40007629580279813</v>
      </c>
      <c r="R47">
        <v>1.2694870991350633</v>
      </c>
      <c r="S47">
        <v>0.62955772183662562</v>
      </c>
      <c r="T47">
        <v>1.5581253333333334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1.510613461901763</v>
      </c>
      <c r="AC47">
        <v>0</v>
      </c>
      <c r="AD47">
        <v>0</v>
      </c>
      <c r="AE47">
        <v>1.6364974182717409</v>
      </c>
      <c r="AF47">
        <v>0.67274296287303836</v>
      </c>
      <c r="AG47">
        <v>4.8818456461061039</v>
      </c>
      <c r="AH47">
        <v>1.8556493350425733</v>
      </c>
      <c r="AI47">
        <v>0</v>
      </c>
      <c r="AJ47">
        <v>0</v>
      </c>
      <c r="AK47">
        <v>0</v>
      </c>
      <c r="AL47">
        <v>0</v>
      </c>
      <c r="AM47">
        <v>1.5106130169608212</v>
      </c>
      <c r="AN47">
        <v>4.4594728392889048E-2</v>
      </c>
      <c r="AO47">
        <v>0</v>
      </c>
      <c r="AP47">
        <v>0</v>
      </c>
      <c r="AQ47">
        <v>0</v>
      </c>
      <c r="AR47">
        <v>0</v>
      </c>
      <c r="AS47">
        <v>3.0212258481007201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0</v>
      </c>
      <c r="BA47">
        <v>0.47215207777777779</v>
      </c>
      <c r="BB47">
        <v>2.8981031976744185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45.001110736991755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2.7799896437187166</v>
      </c>
      <c r="L48">
        <v>6.100157621075641</v>
      </c>
      <c r="M48">
        <v>2.5499082753452518</v>
      </c>
      <c r="N48">
        <v>1.4102769104278075</v>
      </c>
      <c r="O48">
        <v>3.1597558090388289</v>
      </c>
      <c r="P48">
        <v>5.199616916043226</v>
      </c>
      <c r="Q48">
        <v>0.40007629580279813</v>
      </c>
      <c r="R48">
        <v>1.2694870991350633</v>
      </c>
      <c r="S48">
        <v>0.62955772183662562</v>
      </c>
      <c r="T48">
        <v>1.5581253333333334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1.510613461901763</v>
      </c>
      <c r="AC48">
        <v>0</v>
      </c>
      <c r="AD48">
        <v>0</v>
      </c>
      <c r="AE48">
        <v>1.6364974182717409</v>
      </c>
      <c r="AF48">
        <v>0.67274296287303836</v>
      </c>
      <c r="AG48">
        <v>4.8818456461061039</v>
      </c>
      <c r="AH48">
        <v>1.8556493350425733</v>
      </c>
      <c r="AI48">
        <v>0</v>
      </c>
      <c r="AJ48">
        <v>0</v>
      </c>
      <c r="AK48">
        <v>0</v>
      </c>
      <c r="AL48">
        <v>0</v>
      </c>
      <c r="AM48">
        <v>1.5106130169608212</v>
      </c>
      <c r="AN48">
        <v>4.4594728392889048E-2</v>
      </c>
      <c r="AO48">
        <v>0</v>
      </c>
      <c r="AP48">
        <v>0</v>
      </c>
      <c r="AQ48">
        <v>0</v>
      </c>
      <c r="AR48">
        <v>0</v>
      </c>
      <c r="AS48">
        <v>3.0212258481007201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0</v>
      </c>
      <c r="BA48">
        <v>0.47215207777777779</v>
      </c>
      <c r="BB48">
        <v>2.8981031976744185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45.000989318859126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2.7799896437187166</v>
      </c>
      <c r="L49">
        <v>6.100157621075641</v>
      </c>
      <c r="M49">
        <v>2.5499082753452518</v>
      </c>
      <c r="N49">
        <v>1.4102769104278075</v>
      </c>
      <c r="O49">
        <v>3.1597558090388289</v>
      </c>
      <c r="P49">
        <v>5.199616916043226</v>
      </c>
      <c r="Q49">
        <v>0.40007629580279813</v>
      </c>
      <c r="R49">
        <v>1.2694870991350633</v>
      </c>
      <c r="S49">
        <v>0.62955772183662562</v>
      </c>
      <c r="T49">
        <v>1.5581253333333334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1.510613461901763</v>
      </c>
      <c r="AC49">
        <v>0</v>
      </c>
      <c r="AD49">
        <v>0</v>
      </c>
      <c r="AE49">
        <v>1.6364974182717409</v>
      </c>
      <c r="AF49">
        <v>0.67274296287303836</v>
      </c>
      <c r="AG49">
        <v>4.8818456461061039</v>
      </c>
      <c r="AH49">
        <v>1.8556493350425733</v>
      </c>
      <c r="AI49">
        <v>0</v>
      </c>
      <c r="AJ49">
        <v>0</v>
      </c>
      <c r="AK49">
        <v>0</v>
      </c>
      <c r="AL49">
        <v>0</v>
      </c>
      <c r="AM49">
        <v>1.5106130169608212</v>
      </c>
      <c r="AN49">
        <v>4.4594728392889048E-2</v>
      </c>
      <c r="AO49">
        <v>0</v>
      </c>
      <c r="AP49">
        <v>0</v>
      </c>
      <c r="AQ49">
        <v>0</v>
      </c>
      <c r="AR49">
        <v>0</v>
      </c>
      <c r="AS49">
        <v>3.0212258481007201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0</v>
      </c>
      <c r="BA49">
        <v>0.47215207777777779</v>
      </c>
      <c r="BB49">
        <v>2.7000953333333331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44.80298145451804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2.7799896437187166</v>
      </c>
      <c r="L50">
        <v>6.100157621075641</v>
      </c>
      <c r="M50">
        <v>2.5499082753452518</v>
      </c>
      <c r="N50">
        <v>1.4102769104278075</v>
      </c>
      <c r="O50">
        <v>3.1597558090388289</v>
      </c>
      <c r="P50">
        <v>5.199616916043226</v>
      </c>
      <c r="Q50">
        <v>0.40007629580279813</v>
      </c>
      <c r="R50">
        <v>1.2694870991350633</v>
      </c>
      <c r="S50">
        <v>0.62955772183662562</v>
      </c>
      <c r="T50">
        <v>1.5581253333333334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1.510613461901763</v>
      </c>
      <c r="AC50">
        <v>0</v>
      </c>
      <c r="AD50">
        <v>0</v>
      </c>
      <c r="AE50">
        <v>1.6364974182717409</v>
      </c>
      <c r="AF50">
        <v>0.67274296287303836</v>
      </c>
      <c r="AG50">
        <v>4.8818456461061039</v>
      </c>
      <c r="AH50">
        <v>1.8556493350425733</v>
      </c>
      <c r="AI50">
        <v>0</v>
      </c>
      <c r="AJ50">
        <v>0</v>
      </c>
      <c r="AK50">
        <v>0</v>
      </c>
      <c r="AL50">
        <v>0</v>
      </c>
      <c r="AM50">
        <v>1.5106130169608212</v>
      </c>
      <c r="AN50">
        <v>4.4594728392889048E-2</v>
      </c>
      <c r="AO50">
        <v>0</v>
      </c>
      <c r="AP50">
        <v>0</v>
      </c>
      <c r="AQ50">
        <v>0</v>
      </c>
      <c r="AR50">
        <v>0</v>
      </c>
      <c r="AS50">
        <v>3.0212258481007201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0</v>
      </c>
      <c r="BA50">
        <v>0.47215207777777779</v>
      </c>
      <c r="BB50">
        <v>2.7000953333333331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44.80298145451804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2.7799896437187166</v>
      </c>
      <c r="L51">
        <v>6.1002677769152189</v>
      </c>
      <c r="M51">
        <v>2.5499082753452518</v>
      </c>
      <c r="N51">
        <v>1.4102769104278075</v>
      </c>
      <c r="O51">
        <v>3.1597558090388289</v>
      </c>
      <c r="P51">
        <v>5.199616916043226</v>
      </c>
      <c r="Q51">
        <v>0.3999899669966997</v>
      </c>
      <c r="R51">
        <v>1.270021726446281</v>
      </c>
      <c r="S51">
        <v>0.62990719710906695</v>
      </c>
      <c r="T51">
        <v>1.5581253333333334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0.38224020934538394</v>
      </c>
      <c r="AC51">
        <v>0</v>
      </c>
      <c r="AD51">
        <v>0</v>
      </c>
      <c r="AE51">
        <v>1.6364974182717409</v>
      </c>
      <c r="AF51">
        <v>0.67274296287303836</v>
      </c>
      <c r="AG51">
        <v>4.8818456461061039</v>
      </c>
      <c r="AH51">
        <v>1.8556493350425733</v>
      </c>
      <c r="AI51">
        <v>0</v>
      </c>
      <c r="AJ51">
        <v>0</v>
      </c>
      <c r="AK51">
        <v>0</v>
      </c>
      <c r="AL51">
        <v>0</v>
      </c>
      <c r="AM51">
        <v>1.0065657321941739</v>
      </c>
      <c r="AN51">
        <v>4.4594728392889048E-2</v>
      </c>
      <c r="AO51">
        <v>0</v>
      </c>
      <c r="AP51">
        <v>0</v>
      </c>
      <c r="AQ51">
        <v>0</v>
      </c>
      <c r="AR51">
        <v>0</v>
      </c>
      <c r="AS51">
        <v>3.0212258481007201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0.47215207777777779</v>
      </c>
      <c r="BB51">
        <v>2.7000953333333331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41.731468846812156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2.7799896437187166</v>
      </c>
      <c r="L52">
        <v>6.1002677769152189</v>
      </c>
      <c r="M52">
        <v>2.5499082753452518</v>
      </c>
      <c r="N52">
        <v>1.4102769104278075</v>
      </c>
      <c r="O52">
        <v>3.1597558090388289</v>
      </c>
      <c r="P52">
        <v>5.199616916043226</v>
      </c>
      <c r="Q52">
        <v>0.3999899669966997</v>
      </c>
      <c r="R52">
        <v>1.2700804201999309</v>
      </c>
      <c r="S52">
        <v>0.62990719710906695</v>
      </c>
      <c r="T52">
        <v>1.5581253333333334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0.38224020934538394</v>
      </c>
      <c r="AC52">
        <v>0</v>
      </c>
      <c r="AD52">
        <v>0</v>
      </c>
      <c r="AE52">
        <v>1.6364974182717409</v>
      </c>
      <c r="AF52">
        <v>0.67274296287303836</v>
      </c>
      <c r="AG52">
        <v>4.8818456461061039</v>
      </c>
      <c r="AH52">
        <v>1.8556493350425733</v>
      </c>
      <c r="AI52">
        <v>0</v>
      </c>
      <c r="AJ52">
        <v>0</v>
      </c>
      <c r="AK52">
        <v>0</v>
      </c>
      <c r="AL52">
        <v>0</v>
      </c>
      <c r="AM52">
        <v>1.0065657321941739</v>
      </c>
      <c r="AN52">
        <v>4.4594728392889048E-2</v>
      </c>
      <c r="AO52">
        <v>0</v>
      </c>
      <c r="AP52">
        <v>0</v>
      </c>
      <c r="AQ52">
        <v>0</v>
      </c>
      <c r="AR52">
        <v>0</v>
      </c>
      <c r="AS52">
        <v>3.0212258481007201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0.47215207777777779</v>
      </c>
      <c r="BB52">
        <v>2.7000953333333331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41.731527540565807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2.7799896437187166</v>
      </c>
      <c r="L53">
        <v>6.1002677769152189</v>
      </c>
      <c r="M53">
        <v>2.5499082753452518</v>
      </c>
      <c r="N53">
        <v>1.4102769104278075</v>
      </c>
      <c r="O53">
        <v>3.1597558090388289</v>
      </c>
      <c r="P53">
        <v>5.199616916043226</v>
      </c>
      <c r="Q53">
        <v>0.3999899669966997</v>
      </c>
      <c r="R53">
        <v>1.2700918435708437</v>
      </c>
      <c r="S53">
        <v>0.62990719710906695</v>
      </c>
      <c r="T53">
        <v>1.5581253333333334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0.38224020934538394</v>
      </c>
      <c r="AC53">
        <v>0</v>
      </c>
      <c r="AD53">
        <v>0</v>
      </c>
      <c r="AE53">
        <v>1.6364974182717409</v>
      </c>
      <c r="AF53">
        <v>0.67274296287303836</v>
      </c>
      <c r="AG53">
        <v>4.8818456461061039</v>
      </c>
      <c r="AH53">
        <v>1.8556493350425733</v>
      </c>
      <c r="AI53">
        <v>0</v>
      </c>
      <c r="AJ53">
        <v>0</v>
      </c>
      <c r="AK53">
        <v>0</v>
      </c>
      <c r="AL53">
        <v>0</v>
      </c>
      <c r="AM53">
        <v>1.0065657321941739</v>
      </c>
      <c r="AN53">
        <v>4.4594728392889048E-2</v>
      </c>
      <c r="AO53">
        <v>0</v>
      </c>
      <c r="AP53">
        <v>0</v>
      </c>
      <c r="AQ53">
        <v>0</v>
      </c>
      <c r="AR53">
        <v>0</v>
      </c>
      <c r="AS53">
        <v>3.0212258481007201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0.47215207777777779</v>
      </c>
      <c r="BB53">
        <v>2.7000953333333331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41.731538963936721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2.7799896437187166</v>
      </c>
      <c r="L54">
        <v>6.1002677769152189</v>
      </c>
      <c r="M54">
        <v>2.5499082753452518</v>
      </c>
      <c r="N54">
        <v>1.4102769104278075</v>
      </c>
      <c r="O54">
        <v>3.1597558090388289</v>
      </c>
      <c r="P54">
        <v>5.199616916043226</v>
      </c>
      <c r="Q54">
        <v>0.3999899669966997</v>
      </c>
      <c r="R54">
        <v>1.2700918435708437</v>
      </c>
      <c r="S54">
        <v>0.62990719710906695</v>
      </c>
      <c r="T54">
        <v>1.5581253333333334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1.6364974182717409</v>
      </c>
      <c r="AF54">
        <v>0.67274296287303836</v>
      </c>
      <c r="AG54">
        <v>4.8818456461061039</v>
      </c>
      <c r="AH54">
        <v>1.8556493350425733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4.4594728392889048E-2</v>
      </c>
      <c r="AO54">
        <v>0</v>
      </c>
      <c r="AP54">
        <v>0</v>
      </c>
      <c r="AQ54">
        <v>0</v>
      </c>
      <c r="AR54">
        <v>0</v>
      </c>
      <c r="AS54">
        <v>3.0212258481007201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0.47215207777777779</v>
      </c>
      <c r="BB54">
        <v>2.7000953333333331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40.342733022397162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2.7799896437187166</v>
      </c>
      <c r="L55">
        <v>6.1002677769152189</v>
      </c>
      <c r="M55">
        <v>2.5499082753452518</v>
      </c>
      <c r="N55">
        <v>1.4102769104278075</v>
      </c>
      <c r="O55">
        <v>3.1597558090388289</v>
      </c>
      <c r="P55">
        <v>5.199616916043226</v>
      </c>
      <c r="Q55">
        <v>0.40044571821305847</v>
      </c>
      <c r="R55">
        <v>1.2700804201999309</v>
      </c>
      <c r="S55">
        <v>0.62970075883342691</v>
      </c>
      <c r="T55">
        <v>1.5581253333333334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1.6364974182717409</v>
      </c>
      <c r="AF55">
        <v>0.67274296287303836</v>
      </c>
      <c r="AG55">
        <v>4.8818456461061039</v>
      </c>
      <c r="AH55">
        <v>1.8556493350425733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4.4594728392889048E-2</v>
      </c>
      <c r="AO55">
        <v>0</v>
      </c>
      <c r="AP55">
        <v>0</v>
      </c>
      <c r="AQ55">
        <v>0</v>
      </c>
      <c r="AR55">
        <v>0</v>
      </c>
      <c r="AS55">
        <v>3.0212258481007201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0.47215207777777779</v>
      </c>
      <c r="BB55">
        <v>2.7000953333333331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40.342970911966965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2.7799896437187166</v>
      </c>
      <c r="L56">
        <v>6.1002677769152189</v>
      </c>
      <c r="M56">
        <v>2.5499082753452518</v>
      </c>
      <c r="N56">
        <v>1.4102769104278075</v>
      </c>
      <c r="O56">
        <v>3.1597558090388289</v>
      </c>
      <c r="P56">
        <v>5.199616916043226</v>
      </c>
      <c r="Q56">
        <v>0.40044571821305847</v>
      </c>
      <c r="R56">
        <v>1.2700804201999309</v>
      </c>
      <c r="S56">
        <v>0.62970075883342691</v>
      </c>
      <c r="T56">
        <v>1.5581253333333334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1.6364974182717409</v>
      </c>
      <c r="AF56">
        <v>0.67274296287303836</v>
      </c>
      <c r="AG56">
        <v>4.8818456461061039</v>
      </c>
      <c r="AH56">
        <v>1.8556493350425733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4.4594728392889048E-2</v>
      </c>
      <c r="AO56">
        <v>0</v>
      </c>
      <c r="AP56">
        <v>0</v>
      </c>
      <c r="AQ56">
        <v>0</v>
      </c>
      <c r="AR56">
        <v>0</v>
      </c>
      <c r="AS56">
        <v>3.0212258481007201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0.47215207777777779</v>
      </c>
      <c r="BB56">
        <v>2.7000953333333331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40.342970911966965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2.7799896437187166</v>
      </c>
      <c r="L57">
        <v>6.1002677769152189</v>
      </c>
      <c r="M57">
        <v>2.5499082753452518</v>
      </c>
      <c r="N57">
        <v>1.4102769104278075</v>
      </c>
      <c r="O57">
        <v>3.1597558090388289</v>
      </c>
      <c r="P57">
        <v>5.199616916043226</v>
      </c>
      <c r="Q57">
        <v>0.40046106666666675</v>
      </c>
      <c r="R57">
        <v>1.270021726446281</v>
      </c>
      <c r="S57">
        <v>0.63014205308560045</v>
      </c>
      <c r="T57">
        <v>1.5581253333333334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1.6364974182717409</v>
      </c>
      <c r="AF57">
        <v>0.67274296287303836</v>
      </c>
      <c r="AG57">
        <v>4.8818456461061039</v>
      </c>
      <c r="AH57">
        <v>1.8556493350425733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4.4594728392889048E-2</v>
      </c>
      <c r="AO57">
        <v>0</v>
      </c>
      <c r="AP57">
        <v>0</v>
      </c>
      <c r="AQ57">
        <v>0</v>
      </c>
      <c r="AR57">
        <v>0</v>
      </c>
      <c r="AS57">
        <v>3.0212258481007201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0.47215207777777779</v>
      </c>
      <c r="BB57">
        <v>2.7000953333333331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40.343368860919092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2.7799896437187166</v>
      </c>
      <c r="L58">
        <v>6.1002677769152189</v>
      </c>
      <c r="M58">
        <v>2.5499082753452518</v>
      </c>
      <c r="N58">
        <v>1.4102769104278075</v>
      </c>
      <c r="O58">
        <v>3.1597558090388289</v>
      </c>
      <c r="P58">
        <v>5.199616916043226</v>
      </c>
      <c r="Q58">
        <v>0.40046106666666675</v>
      </c>
      <c r="R58">
        <v>1.270021726446281</v>
      </c>
      <c r="S58">
        <v>0.63014205308560045</v>
      </c>
      <c r="T58">
        <v>1.5581253333333334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1.6364974182717409</v>
      </c>
      <c r="AF58">
        <v>0.67274296287303836</v>
      </c>
      <c r="AG58">
        <v>4.8818456461061039</v>
      </c>
      <c r="AH58">
        <v>1.8556493350425733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4.4594728392889048E-2</v>
      </c>
      <c r="AO58">
        <v>0</v>
      </c>
      <c r="AP58">
        <v>0</v>
      </c>
      <c r="AQ58">
        <v>0</v>
      </c>
      <c r="AR58">
        <v>0</v>
      </c>
      <c r="AS58">
        <v>3.0212258481007201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0.47215207777777779</v>
      </c>
      <c r="BB58">
        <v>2.7000953333333331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40.343368860919092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2.7799896437187166</v>
      </c>
      <c r="L59">
        <v>6.1002677769152189</v>
      </c>
      <c r="M59">
        <v>2.5499082753452518</v>
      </c>
      <c r="N59">
        <v>1.4102769104278075</v>
      </c>
      <c r="O59">
        <v>3.1597558090388289</v>
      </c>
      <c r="P59">
        <v>5.199616916043226</v>
      </c>
      <c r="Q59">
        <v>0.40046106666666675</v>
      </c>
      <c r="R59">
        <v>1.270021726446281</v>
      </c>
      <c r="S59">
        <v>0.63014205308560045</v>
      </c>
      <c r="T59">
        <v>1.5581253333333334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1.6364974182717409</v>
      </c>
      <c r="AF59">
        <v>0.67274296287303836</v>
      </c>
      <c r="AG59">
        <v>4.8818456461061039</v>
      </c>
      <c r="AH59">
        <v>1.8556493350425733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4.4594728392889048E-2</v>
      </c>
      <c r="AO59">
        <v>0</v>
      </c>
      <c r="AP59">
        <v>0</v>
      </c>
      <c r="AQ59">
        <v>0</v>
      </c>
      <c r="AR59">
        <v>0</v>
      </c>
      <c r="AS59">
        <v>3.0212258481007201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0.47215207777777779</v>
      </c>
      <c r="BB59">
        <v>2.7000953333333331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40.343368860919092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2.7799896437187166</v>
      </c>
      <c r="L60">
        <v>6.1002677769152189</v>
      </c>
      <c r="M60">
        <v>2.5499082753452518</v>
      </c>
      <c r="N60">
        <v>1.4102769104278075</v>
      </c>
      <c r="O60">
        <v>3.1597558090388289</v>
      </c>
      <c r="P60">
        <v>5.199616916043226</v>
      </c>
      <c r="Q60">
        <v>0.40046106666666675</v>
      </c>
      <c r="R60">
        <v>1.270021726446281</v>
      </c>
      <c r="S60">
        <v>0.63014205308560045</v>
      </c>
      <c r="T60">
        <v>1.5581253333333334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1.6364974182717409</v>
      </c>
      <c r="AF60">
        <v>0.67274296287303836</v>
      </c>
      <c r="AG60">
        <v>4.8818456461061039</v>
      </c>
      <c r="AH60">
        <v>1.8556493350425733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4.4594728392889048E-2</v>
      </c>
      <c r="AO60">
        <v>0</v>
      </c>
      <c r="AP60">
        <v>0</v>
      </c>
      <c r="AQ60">
        <v>0</v>
      </c>
      <c r="AR60">
        <v>0</v>
      </c>
      <c r="AS60">
        <v>3.0212258481007201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0.47215207777777779</v>
      </c>
      <c r="BB60">
        <v>2.7000953333333331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40.343368860919092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2.7799896437187166</v>
      </c>
      <c r="L61">
        <v>6.1003106889290004</v>
      </c>
      <c r="M61">
        <v>2.5499082753452518</v>
      </c>
      <c r="N61">
        <v>1.4102769104278075</v>
      </c>
      <c r="O61">
        <v>3.1597558090388289</v>
      </c>
      <c r="P61">
        <v>5.199616916043226</v>
      </c>
      <c r="Q61">
        <v>0.40018789261744969</v>
      </c>
      <c r="R61">
        <v>1.2698353766756032</v>
      </c>
      <c r="S61">
        <v>0.63008450888529888</v>
      </c>
      <c r="T61">
        <v>1.5581253333333334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1.6364974182717409</v>
      </c>
      <c r="AF61">
        <v>0.67274296287303836</v>
      </c>
      <c r="AG61">
        <v>4.8818456461061039</v>
      </c>
      <c r="AH61">
        <v>1.8556493350425733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4.4594728392889048E-2</v>
      </c>
      <c r="AO61">
        <v>0</v>
      </c>
      <c r="AP61">
        <v>0</v>
      </c>
      <c r="AQ61">
        <v>0</v>
      </c>
      <c r="AR61">
        <v>0</v>
      </c>
      <c r="AS61">
        <v>3.0212258481007201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0.47215207777777779</v>
      </c>
      <c r="BB61">
        <v>2.7000953333333331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40.342894704912688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2.7799896437187166</v>
      </c>
      <c r="L62">
        <v>6.0998996062788544</v>
      </c>
      <c r="M62">
        <v>2.5499082753452518</v>
      </c>
      <c r="N62">
        <v>1.4102769104278075</v>
      </c>
      <c r="O62">
        <v>3.1597558090388289</v>
      </c>
      <c r="P62">
        <v>5.199616916043226</v>
      </c>
      <c r="Q62">
        <v>0.40018789261744969</v>
      </c>
      <c r="R62">
        <v>1.2698353766756032</v>
      </c>
      <c r="S62">
        <v>0.63008450888529888</v>
      </c>
      <c r="T62">
        <v>1.5581253333333334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1.6364974182717409</v>
      </c>
      <c r="AF62">
        <v>0.67274296287303836</v>
      </c>
      <c r="AG62">
        <v>4.8818456461061039</v>
      </c>
      <c r="AH62">
        <v>1.8556493350425733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4.4594728392889048E-2</v>
      </c>
      <c r="AO62">
        <v>0</v>
      </c>
      <c r="AP62">
        <v>0</v>
      </c>
      <c r="AQ62">
        <v>0</v>
      </c>
      <c r="AR62">
        <v>0</v>
      </c>
      <c r="AS62">
        <v>3.0212258481007201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0.47215207777777779</v>
      </c>
      <c r="BB62">
        <v>2.7000953333333331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40.342483622262542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2.7799896437187166</v>
      </c>
      <c r="L63">
        <v>6.0998996062788544</v>
      </c>
      <c r="M63">
        <v>2.5499082753452518</v>
      </c>
      <c r="N63">
        <v>1.4102769104278075</v>
      </c>
      <c r="O63">
        <v>3.1597558090388289</v>
      </c>
      <c r="P63">
        <v>5.199616916043226</v>
      </c>
      <c r="Q63">
        <v>0.40018789261744969</v>
      </c>
      <c r="R63">
        <v>1.2698353766756032</v>
      </c>
      <c r="S63">
        <v>0.63008450888529888</v>
      </c>
      <c r="T63">
        <v>1.5581253333333334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1.6364974182717409</v>
      </c>
      <c r="AF63">
        <v>0.67274296287303836</v>
      </c>
      <c r="AG63">
        <v>4.8818456461061039</v>
      </c>
      <c r="AH63">
        <v>1.8556493350425733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4.4594728392889048E-2</v>
      </c>
      <c r="AO63">
        <v>0</v>
      </c>
      <c r="AP63">
        <v>0</v>
      </c>
      <c r="AQ63">
        <v>0</v>
      </c>
      <c r="AR63">
        <v>0</v>
      </c>
      <c r="AS63">
        <v>3.0212258481007201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0.47215207777777779</v>
      </c>
      <c r="BB63">
        <v>2.7000953333333331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40.342483622262542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2.7799896437187166</v>
      </c>
      <c r="L64">
        <v>6.0998996062788544</v>
      </c>
      <c r="M64">
        <v>2.5499082753452518</v>
      </c>
      <c r="N64">
        <v>1.4102769104278075</v>
      </c>
      <c r="O64">
        <v>3.1597558090388289</v>
      </c>
      <c r="P64">
        <v>5.199616916043226</v>
      </c>
      <c r="Q64">
        <v>0.40018789261744969</v>
      </c>
      <c r="R64">
        <v>1.2698353766756032</v>
      </c>
      <c r="S64">
        <v>0.63008450888529888</v>
      </c>
      <c r="T64">
        <v>1.5581253333333334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1.6364974182717409</v>
      </c>
      <c r="AF64">
        <v>0.67274296287303836</v>
      </c>
      <c r="AG64">
        <v>4.8818456461061039</v>
      </c>
      <c r="AH64">
        <v>1.8556493350425733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4.4594728392889048E-2</v>
      </c>
      <c r="AO64">
        <v>0</v>
      </c>
      <c r="AP64">
        <v>0</v>
      </c>
      <c r="AQ64">
        <v>0</v>
      </c>
      <c r="AR64">
        <v>0</v>
      </c>
      <c r="AS64">
        <v>3.0212258481007201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0.47215207777777779</v>
      </c>
      <c r="BB64">
        <v>2.7000953333333331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40.342483622262542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2.7999778801843318</v>
      </c>
      <c r="L65">
        <v>6.1000200741179951</v>
      </c>
      <c r="M65">
        <v>2.5499082753452518</v>
      </c>
      <c r="N65">
        <v>1.4102769104278075</v>
      </c>
      <c r="O65">
        <v>3.1597558090388289</v>
      </c>
      <c r="P65">
        <v>5.199616916043226</v>
      </c>
      <c r="Q65">
        <v>0.40018789261744969</v>
      </c>
      <c r="R65">
        <v>1.2698353766756032</v>
      </c>
      <c r="S65">
        <v>0.63008450888529888</v>
      </c>
      <c r="T65">
        <v>1.5581253333333334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1.6364974182717409</v>
      </c>
      <c r="AF65">
        <v>0.67274296287303836</v>
      </c>
      <c r="AG65">
        <v>4.8818456461061039</v>
      </c>
      <c r="AH65">
        <v>1.8556493350425733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4.4594728392889048E-2</v>
      </c>
      <c r="AO65">
        <v>0</v>
      </c>
      <c r="AP65">
        <v>0</v>
      </c>
      <c r="AQ65">
        <v>0</v>
      </c>
      <c r="AR65">
        <v>0</v>
      </c>
      <c r="AS65">
        <v>3.0212258481007201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0.47215207777777779</v>
      </c>
      <c r="BB65">
        <v>2.7000953333333331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40.362592326567295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2.7800686921143578</v>
      </c>
      <c r="L66">
        <v>6.099879408176669</v>
      </c>
      <c r="M66">
        <v>2.5499082753452518</v>
      </c>
      <c r="N66">
        <v>1.4102769104278075</v>
      </c>
      <c r="O66">
        <v>3.1597558090388289</v>
      </c>
      <c r="P66">
        <v>5.199616916043226</v>
      </c>
      <c r="Q66">
        <v>0.39993200208008328</v>
      </c>
      <c r="R66">
        <v>1.2696681538261323</v>
      </c>
      <c r="S66">
        <v>0.6295433753665689</v>
      </c>
      <c r="T66">
        <v>1.5620043636363636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0.67274296287303836</v>
      </c>
      <c r="AG66">
        <v>4.8818456461061039</v>
      </c>
      <c r="AH66">
        <v>1.8556493350425733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4.4594728392889048E-2</v>
      </c>
      <c r="AO66">
        <v>0</v>
      </c>
      <c r="AP66">
        <v>0</v>
      </c>
      <c r="AQ66">
        <v>0</v>
      </c>
      <c r="AR66">
        <v>0</v>
      </c>
      <c r="AS66">
        <v>3.0212258481007201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0.47215207777777779</v>
      </c>
      <c r="BB66">
        <v>2.5721753401221994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38.581039844470588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2.7800577743427137</v>
      </c>
      <c r="L67">
        <v>6.0997655797976531</v>
      </c>
      <c r="M67">
        <v>2.5499082753452518</v>
      </c>
      <c r="N67">
        <v>1.4102769104278075</v>
      </c>
      <c r="O67">
        <v>3.1597558090388289</v>
      </c>
      <c r="P67">
        <v>5.199616916043226</v>
      </c>
      <c r="Q67">
        <v>0.39993200208008328</v>
      </c>
      <c r="R67">
        <v>1.2696681538261323</v>
      </c>
      <c r="S67">
        <v>0.6295433753665689</v>
      </c>
      <c r="T67">
        <v>1.5620043636363636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0.67274296287303836</v>
      </c>
      <c r="AG67">
        <v>4.8818456461061039</v>
      </c>
      <c r="AH67">
        <v>1.8556493350425733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4.4594728392889048E-2</v>
      </c>
      <c r="AO67">
        <v>0</v>
      </c>
      <c r="AP67">
        <v>0</v>
      </c>
      <c r="AQ67">
        <v>0</v>
      </c>
      <c r="AR67">
        <v>0</v>
      </c>
      <c r="AS67">
        <v>3.0212258481007201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0.47215207777777779</v>
      </c>
      <c r="BB67">
        <v>2.7082274709302325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38.71696722912796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2.7800522391590015</v>
      </c>
      <c r="L68">
        <v>6.0997923897801529</v>
      </c>
      <c r="M68">
        <v>2.5499082753452518</v>
      </c>
      <c r="N68">
        <v>1.4102769104278075</v>
      </c>
      <c r="O68">
        <v>3.1597558090388289</v>
      </c>
      <c r="P68">
        <v>5.199616916043226</v>
      </c>
      <c r="Q68">
        <v>0.39993200208008328</v>
      </c>
      <c r="R68">
        <v>1.269945227209625</v>
      </c>
      <c r="S68">
        <v>0.6295433753665689</v>
      </c>
      <c r="T68">
        <v>1.5620043636363636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0.67274296287303836</v>
      </c>
      <c r="AG68">
        <v>4.8818456461061039</v>
      </c>
      <c r="AH68">
        <v>1.8556493350425733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4.4594728392889048E-2</v>
      </c>
      <c r="AO68">
        <v>0</v>
      </c>
      <c r="AP68">
        <v>0</v>
      </c>
      <c r="AQ68">
        <v>0</v>
      </c>
      <c r="AR68">
        <v>0</v>
      </c>
      <c r="AS68">
        <v>3.0212258481007201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0.47215207777777779</v>
      </c>
      <c r="BB68">
        <v>2.7082274709302325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38.717265577310243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2.7800092935682219</v>
      </c>
      <c r="L69">
        <v>6.1000439437823344</v>
      </c>
      <c r="M69">
        <v>2.5499082753452518</v>
      </c>
      <c r="N69">
        <v>1.4102769104278075</v>
      </c>
      <c r="O69">
        <v>3.1597558090388289</v>
      </c>
      <c r="P69">
        <v>5.199616916043226</v>
      </c>
      <c r="Q69">
        <v>0.39998369146005519</v>
      </c>
      <c r="R69">
        <v>1.269945227209625</v>
      </c>
      <c r="S69">
        <v>0.62952087340345597</v>
      </c>
      <c r="T69">
        <v>1.5620043636363636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0.67274296287303836</v>
      </c>
      <c r="AG69">
        <v>4.8818456461061039</v>
      </c>
      <c r="AH69">
        <v>1.8556493350425733</v>
      </c>
      <c r="AI69">
        <v>0</v>
      </c>
      <c r="AJ69">
        <v>0</v>
      </c>
      <c r="AK69">
        <v>0</v>
      </c>
      <c r="AL69">
        <v>0</v>
      </c>
      <c r="AM69">
        <v>0.17837871621459345</v>
      </c>
      <c r="AN69">
        <v>4.4594728392889048E-2</v>
      </c>
      <c r="AO69">
        <v>0</v>
      </c>
      <c r="AP69">
        <v>0</v>
      </c>
      <c r="AQ69">
        <v>0</v>
      </c>
      <c r="AR69">
        <v>0</v>
      </c>
      <c r="AS69">
        <v>3.0212258481007201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0</v>
      </c>
      <c r="BA69">
        <v>0.47215207777777779</v>
      </c>
      <c r="BB69">
        <v>2.7082274709302325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40.335882089353099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2.7800019115266066</v>
      </c>
      <c r="L70">
        <v>6.1000439437823344</v>
      </c>
      <c r="M70">
        <v>2.5499082753452518</v>
      </c>
      <c r="N70">
        <v>1.4102769104278075</v>
      </c>
      <c r="O70">
        <v>3.1597558090388289</v>
      </c>
      <c r="P70">
        <v>5.199616916043226</v>
      </c>
      <c r="Q70">
        <v>0.39998369146005519</v>
      </c>
      <c r="R70">
        <v>1.269945227209625</v>
      </c>
      <c r="S70">
        <v>0.62952087340345597</v>
      </c>
      <c r="T70">
        <v>1.5620043636363636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1.6364974182717409</v>
      </c>
      <c r="AF70">
        <v>0.67274296287303836</v>
      </c>
      <c r="AG70">
        <v>4.8818456461061039</v>
      </c>
      <c r="AH70">
        <v>1.8556493350425733</v>
      </c>
      <c r="AI70">
        <v>0</v>
      </c>
      <c r="AJ70">
        <v>0</v>
      </c>
      <c r="AK70">
        <v>0</v>
      </c>
      <c r="AL70">
        <v>0</v>
      </c>
      <c r="AM70">
        <v>0.49691212609947061</v>
      </c>
      <c r="AN70">
        <v>4.4594728392889048E-2</v>
      </c>
      <c r="AO70">
        <v>0</v>
      </c>
      <c r="AP70">
        <v>0</v>
      </c>
      <c r="AQ70">
        <v>0</v>
      </c>
      <c r="AR70">
        <v>0</v>
      </c>
      <c r="AS70">
        <v>3.0212258481007201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0</v>
      </c>
      <c r="BA70">
        <v>0.47215207777777779</v>
      </c>
      <c r="BB70">
        <v>2.7082274709302325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42.290905535468099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2.7800019115266066</v>
      </c>
      <c r="L71">
        <v>6.1000439437823344</v>
      </c>
      <c r="M71">
        <v>2.5499082753452518</v>
      </c>
      <c r="N71">
        <v>1.4102769104278075</v>
      </c>
      <c r="O71">
        <v>3.1597558090388289</v>
      </c>
      <c r="P71">
        <v>5.199616916043226</v>
      </c>
      <c r="Q71">
        <v>0.39998369146005519</v>
      </c>
      <c r="R71">
        <v>1.269945227209625</v>
      </c>
      <c r="S71">
        <v>0.62952087340345597</v>
      </c>
      <c r="T71">
        <v>1.5620043636363636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1.6364974182717409</v>
      </c>
      <c r="AF71">
        <v>0.67274296287303836</v>
      </c>
      <c r="AG71">
        <v>4.8818456461061039</v>
      </c>
      <c r="AH71">
        <v>1.8556493350425733</v>
      </c>
      <c r="AI71">
        <v>0</v>
      </c>
      <c r="AJ71">
        <v>0</v>
      </c>
      <c r="AK71">
        <v>0</v>
      </c>
      <c r="AL71">
        <v>0</v>
      </c>
      <c r="AM71">
        <v>1.0065657321941739</v>
      </c>
      <c r="AN71">
        <v>4.4594728392889048E-2</v>
      </c>
      <c r="AO71">
        <v>0</v>
      </c>
      <c r="AP71">
        <v>0</v>
      </c>
      <c r="AQ71">
        <v>0</v>
      </c>
      <c r="AR71">
        <v>0</v>
      </c>
      <c r="AS71">
        <v>3.0212258481007201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0</v>
      </c>
      <c r="BA71">
        <v>0.47215207777777779</v>
      </c>
      <c r="BB71">
        <v>2.7082274709302325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42.8005591415628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2.7800019115266066</v>
      </c>
      <c r="L72">
        <v>6.1000439437823344</v>
      </c>
      <c r="M72">
        <v>2.5499082753452518</v>
      </c>
      <c r="N72">
        <v>1.4102769104278075</v>
      </c>
      <c r="O72">
        <v>3.1597558090388289</v>
      </c>
      <c r="P72">
        <v>5.199616916043226</v>
      </c>
      <c r="Q72">
        <v>0.39998369146005519</v>
      </c>
      <c r="R72">
        <v>1.269945227209625</v>
      </c>
      <c r="S72">
        <v>0.62952087340345597</v>
      </c>
      <c r="T72">
        <v>1.5620043636363636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1.6364974182717409</v>
      </c>
      <c r="AF72">
        <v>0.67274296287303836</v>
      </c>
      <c r="AG72">
        <v>4.8818456461061039</v>
      </c>
      <c r="AH72">
        <v>3.5847770726754273</v>
      </c>
      <c r="AI72">
        <v>0</v>
      </c>
      <c r="AJ72">
        <v>0</v>
      </c>
      <c r="AK72">
        <v>0</v>
      </c>
      <c r="AL72">
        <v>0</v>
      </c>
      <c r="AM72">
        <v>1.0065657321941739</v>
      </c>
      <c r="AN72">
        <v>4.4594728392889048E-2</v>
      </c>
      <c r="AO72">
        <v>0</v>
      </c>
      <c r="AP72">
        <v>0</v>
      </c>
      <c r="AQ72">
        <v>0</v>
      </c>
      <c r="AR72">
        <v>0</v>
      </c>
      <c r="AS72">
        <v>3.0212258481007201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0</v>
      </c>
      <c r="BA72">
        <v>0.92197381818181823</v>
      </c>
      <c r="BB72">
        <v>2.7082274709302325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44.979508619599699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2.7799869937709314</v>
      </c>
      <c r="L73">
        <v>6.1000439437823344</v>
      </c>
      <c r="M73">
        <v>2.5499082753452518</v>
      </c>
      <c r="N73">
        <v>1.4102769104278075</v>
      </c>
      <c r="O73">
        <v>3.1597558090388289</v>
      </c>
      <c r="P73">
        <v>5.199616916043226</v>
      </c>
      <c r="Q73">
        <v>0.39998369146005519</v>
      </c>
      <c r="R73">
        <v>1.269945227209625</v>
      </c>
      <c r="S73">
        <v>0.62952087340345597</v>
      </c>
      <c r="T73">
        <v>1.5620043636363636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0.96834160003637537</v>
      </c>
      <c r="AD73">
        <v>0</v>
      </c>
      <c r="AE73">
        <v>1.6364974182717409</v>
      </c>
      <c r="AF73">
        <v>0.67274296287303836</v>
      </c>
      <c r="AG73">
        <v>4.8818456461061039</v>
      </c>
      <c r="AH73">
        <v>3.5847770726754273</v>
      </c>
      <c r="AI73">
        <v>0</v>
      </c>
      <c r="AJ73">
        <v>0</v>
      </c>
      <c r="AK73">
        <v>0</v>
      </c>
      <c r="AL73">
        <v>0</v>
      </c>
      <c r="AM73">
        <v>1.0065657321941739</v>
      </c>
      <c r="AN73">
        <v>4.4594728392889048E-2</v>
      </c>
      <c r="AO73">
        <v>0</v>
      </c>
      <c r="AP73">
        <v>0</v>
      </c>
      <c r="AQ73">
        <v>1.3875322682451416</v>
      </c>
      <c r="AR73">
        <v>0</v>
      </c>
      <c r="AS73">
        <v>3.0212258481007201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0.98146085714285736</v>
      </c>
      <c r="BA73">
        <v>0.92197381818181823</v>
      </c>
      <c r="BB73">
        <v>2.7082274709302325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48.316828427268398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2.7799879636149512</v>
      </c>
      <c r="L74">
        <v>6.1000439437823344</v>
      </c>
      <c r="M74">
        <v>2.5499082753452518</v>
      </c>
      <c r="N74">
        <v>1.4102769104278075</v>
      </c>
      <c r="O74">
        <v>3.1597558090388289</v>
      </c>
      <c r="P74">
        <v>5.199616916043226</v>
      </c>
      <c r="Q74">
        <v>0.39998369146005519</v>
      </c>
      <c r="R74">
        <v>1.269945227209625</v>
      </c>
      <c r="S74">
        <v>0.62952087340345597</v>
      </c>
      <c r="T74">
        <v>1.5620043636363636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0.38224020934538394</v>
      </c>
      <c r="AC74">
        <v>0.96834160003637537</v>
      </c>
      <c r="AD74">
        <v>0</v>
      </c>
      <c r="AE74">
        <v>1.6364974182717409</v>
      </c>
      <c r="AF74">
        <v>0.67274296287303836</v>
      </c>
      <c r="AG74">
        <v>4.8818456461061039</v>
      </c>
      <c r="AH74">
        <v>5.0608617727922862</v>
      </c>
      <c r="AI74">
        <v>0</v>
      </c>
      <c r="AJ74">
        <v>0</v>
      </c>
      <c r="AK74">
        <v>0</v>
      </c>
      <c r="AL74">
        <v>0</v>
      </c>
      <c r="AM74">
        <v>1.5106130169608212</v>
      </c>
      <c r="AN74">
        <v>4.4594728392889048E-2</v>
      </c>
      <c r="AO74">
        <v>0</v>
      </c>
      <c r="AP74">
        <v>0</v>
      </c>
      <c r="AQ74">
        <v>2.8591574112014775</v>
      </c>
      <c r="AR74">
        <v>0</v>
      </c>
      <c r="AS74">
        <v>3.0212258481007201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1.1092634630541871</v>
      </c>
      <c r="BA74">
        <v>1.3000198393574298</v>
      </c>
      <c r="BB74">
        <v>2.7082274709302325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52.656675361384579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2.7799800598759385</v>
      </c>
      <c r="L75">
        <v>6.1000439437823344</v>
      </c>
      <c r="M75">
        <v>2.5499082753452518</v>
      </c>
      <c r="N75">
        <v>1.4102769104278075</v>
      </c>
      <c r="O75">
        <v>3.1597558090388289</v>
      </c>
      <c r="P75">
        <v>5.199616916043226</v>
      </c>
      <c r="Q75">
        <v>0.39998369146005519</v>
      </c>
      <c r="R75">
        <v>1.269945227209625</v>
      </c>
      <c r="S75">
        <v>0.62952087340345597</v>
      </c>
      <c r="T75">
        <v>1.5620043636363636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1.510613461901763</v>
      </c>
      <c r="AC75">
        <v>0.96834160003637537</v>
      </c>
      <c r="AD75">
        <v>0.76766557207107811</v>
      </c>
      <c r="AE75">
        <v>1.6364974182717409</v>
      </c>
      <c r="AF75">
        <v>0.67274296287303836</v>
      </c>
      <c r="AG75">
        <v>4.8818456461061039</v>
      </c>
      <c r="AH75">
        <v>7.591292698514291</v>
      </c>
      <c r="AI75">
        <v>0</v>
      </c>
      <c r="AJ75">
        <v>0</v>
      </c>
      <c r="AK75">
        <v>0</v>
      </c>
      <c r="AL75">
        <v>0</v>
      </c>
      <c r="AM75">
        <v>1.5106130169608212</v>
      </c>
      <c r="AN75">
        <v>4.4594728392889048E-2</v>
      </c>
      <c r="AO75">
        <v>0</v>
      </c>
      <c r="AP75">
        <v>0</v>
      </c>
      <c r="AQ75">
        <v>4.2046432969208754</v>
      </c>
      <c r="AR75">
        <v>0</v>
      </c>
      <c r="AS75">
        <v>3.0212258481007201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2.4300000000000002</v>
      </c>
      <c r="BA75">
        <v>1.9501226612903226</v>
      </c>
      <c r="BB75">
        <v>2.7082274709302325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60.399462452593141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2.779959010696559</v>
      </c>
      <c r="L76">
        <v>6.1000439437823344</v>
      </c>
      <c r="M76">
        <v>2.5499082753452518</v>
      </c>
      <c r="N76">
        <v>1.4102769104278075</v>
      </c>
      <c r="O76">
        <v>3.1597558090388289</v>
      </c>
      <c r="P76">
        <v>5.199616916043226</v>
      </c>
      <c r="Q76">
        <v>0.39998369146005519</v>
      </c>
      <c r="R76">
        <v>1.269945227209625</v>
      </c>
      <c r="S76">
        <v>0.62952087340345597</v>
      </c>
      <c r="T76">
        <v>1.5620043636363636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3.0212269238035261</v>
      </c>
      <c r="AC76">
        <v>1.9366832868214623</v>
      </c>
      <c r="AD76">
        <v>1.7583045729983462</v>
      </c>
      <c r="AE76">
        <v>3.2729947503370393</v>
      </c>
      <c r="AF76">
        <v>0.67274296287303836</v>
      </c>
      <c r="AG76">
        <v>4.8818456461061039</v>
      </c>
      <c r="AH76">
        <v>8.3335524325313184</v>
      </c>
      <c r="AI76">
        <v>0</v>
      </c>
      <c r="AJ76">
        <v>0</v>
      </c>
      <c r="AK76">
        <v>0</v>
      </c>
      <c r="AL76">
        <v>0</v>
      </c>
      <c r="AM76">
        <v>1.5106130169608212</v>
      </c>
      <c r="AN76">
        <v>4.4594728392889048E-2</v>
      </c>
      <c r="AO76">
        <v>0</v>
      </c>
      <c r="AP76">
        <v>0</v>
      </c>
      <c r="AQ76">
        <v>5.7519520600151974</v>
      </c>
      <c r="AR76">
        <v>0</v>
      </c>
      <c r="AS76">
        <v>3.0212258481007201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2.8784462155009449</v>
      </c>
      <c r="AZ76">
        <v>3.65</v>
      </c>
      <c r="BA76">
        <v>2.1404060244498782</v>
      </c>
      <c r="BB76">
        <v>2.7082274709302325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70.643830960865017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2.880006550888262</v>
      </c>
      <c r="L77">
        <v>6.1000439437823344</v>
      </c>
      <c r="M77">
        <v>2.5499082753452518</v>
      </c>
      <c r="N77">
        <v>1.4102769104278075</v>
      </c>
      <c r="O77">
        <v>3.1597558090388289</v>
      </c>
      <c r="P77">
        <v>5.199616916043226</v>
      </c>
      <c r="Q77">
        <v>0.39998369146005519</v>
      </c>
      <c r="R77">
        <v>1.269945227209625</v>
      </c>
      <c r="S77">
        <v>0.62952087340345597</v>
      </c>
      <c r="T77">
        <v>1.5620043636363636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4.5318402886143305</v>
      </c>
      <c r="AC77">
        <v>2.9079554318276211</v>
      </c>
      <c r="AD77">
        <v>2.6374568174350772</v>
      </c>
      <c r="AE77">
        <v>4.9094920824023376</v>
      </c>
      <c r="AF77">
        <v>0.7568358048087761</v>
      </c>
      <c r="AG77">
        <v>4.8818456461061039</v>
      </c>
      <c r="AH77">
        <v>10.416940501338289</v>
      </c>
      <c r="AI77">
        <v>0</v>
      </c>
      <c r="AJ77">
        <v>0</v>
      </c>
      <c r="AK77">
        <v>0</v>
      </c>
      <c r="AL77">
        <v>0</v>
      </c>
      <c r="AM77">
        <v>1.6054085294196185</v>
      </c>
      <c r="AN77">
        <v>4.4594728392889048E-2</v>
      </c>
      <c r="AO77">
        <v>0</v>
      </c>
      <c r="AP77">
        <v>0</v>
      </c>
      <c r="AQ77">
        <v>5.7519520600151974</v>
      </c>
      <c r="AR77">
        <v>0</v>
      </c>
      <c r="AS77">
        <v>3.1088862850496839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4.857861164613662</v>
      </c>
      <c r="BA77">
        <v>2.6818198825831705</v>
      </c>
      <c r="BB77">
        <v>2.7082274709302325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81.282179254772217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2.880006550888262</v>
      </c>
      <c r="L78">
        <v>6.1000439437823344</v>
      </c>
      <c r="M78">
        <v>2.5499082753452518</v>
      </c>
      <c r="N78">
        <v>1.4102769104278075</v>
      </c>
      <c r="O78">
        <v>3.1597558090388289</v>
      </c>
      <c r="P78">
        <v>5.199616916043226</v>
      </c>
      <c r="Q78">
        <v>0.39998369146005519</v>
      </c>
      <c r="R78">
        <v>1.269945227209625</v>
      </c>
      <c r="S78">
        <v>0.62952087340345597</v>
      </c>
      <c r="T78">
        <v>1.5620043636363636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4.5318402886143305</v>
      </c>
      <c r="AC78">
        <v>2.9079554318276211</v>
      </c>
      <c r="AD78">
        <v>3.5247635393692343</v>
      </c>
      <c r="AE78">
        <v>4.9094920824023376</v>
      </c>
      <c r="AF78">
        <v>0.7568358048087761</v>
      </c>
      <c r="AG78">
        <v>4.8818456461061039</v>
      </c>
      <c r="AH78">
        <v>10.416940501338289</v>
      </c>
      <c r="AI78">
        <v>0.3185334957304754</v>
      </c>
      <c r="AJ78">
        <v>0</v>
      </c>
      <c r="AK78">
        <v>0</v>
      </c>
      <c r="AL78">
        <v>0</v>
      </c>
      <c r="AM78">
        <v>1.6054085294196185</v>
      </c>
      <c r="AN78">
        <v>4.4594728392889048E-2</v>
      </c>
      <c r="AO78">
        <v>0</v>
      </c>
      <c r="AP78">
        <v>0</v>
      </c>
      <c r="AQ78">
        <v>5.7519520600151974</v>
      </c>
      <c r="AR78">
        <v>0</v>
      </c>
      <c r="AS78">
        <v>3.1088862850496839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4.857861164613662</v>
      </c>
      <c r="BA78">
        <v>2.7818877886497066</v>
      </c>
      <c r="BB78">
        <v>2.7082274709302325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82.58808737850336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2.7800063234268637</v>
      </c>
      <c r="L79">
        <v>6.1000439437823344</v>
      </c>
      <c r="M79">
        <v>2.5499082753452518</v>
      </c>
      <c r="N79">
        <v>1.4102769104278075</v>
      </c>
      <c r="O79">
        <v>3.1597558090388289</v>
      </c>
      <c r="P79">
        <v>5.199616916043226</v>
      </c>
      <c r="Q79">
        <v>0.39998369146005519</v>
      </c>
      <c r="R79">
        <v>1.269945227209625</v>
      </c>
      <c r="S79">
        <v>0.62952087340345597</v>
      </c>
      <c r="T79">
        <v>1.5620043636363636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4.5318402886143305</v>
      </c>
      <c r="AC79">
        <v>2.9079554318276211</v>
      </c>
      <c r="AD79">
        <v>3.5247635393692343</v>
      </c>
      <c r="AE79">
        <v>4.9094920824023376</v>
      </c>
      <c r="AF79">
        <v>0.7568358048087761</v>
      </c>
      <c r="AG79">
        <v>4.8818456461061039</v>
      </c>
      <c r="AH79">
        <v>10.416940501338289</v>
      </c>
      <c r="AI79">
        <v>1.6364973887545855</v>
      </c>
      <c r="AJ79">
        <v>0</v>
      </c>
      <c r="AK79">
        <v>0</v>
      </c>
      <c r="AL79">
        <v>0</v>
      </c>
      <c r="AM79">
        <v>1.6054085294196185</v>
      </c>
      <c r="AN79">
        <v>4.4594728392889048E-2</v>
      </c>
      <c r="AO79">
        <v>0</v>
      </c>
      <c r="AP79">
        <v>0</v>
      </c>
      <c r="AQ79">
        <v>5.7519520600151974</v>
      </c>
      <c r="AR79">
        <v>0</v>
      </c>
      <c r="AS79">
        <v>3.1088862850496839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4.857861164613662</v>
      </c>
      <c r="BA79">
        <v>2.7818877886497066</v>
      </c>
      <c r="BB79">
        <v>2.7082274709302325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83.806051044066066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2.7800063234268637</v>
      </c>
      <c r="L80">
        <v>6.1000439437823344</v>
      </c>
      <c r="M80">
        <v>2.5499082753452518</v>
      </c>
      <c r="N80">
        <v>1.4102769104278075</v>
      </c>
      <c r="O80">
        <v>3.1597558090388289</v>
      </c>
      <c r="P80">
        <v>5.199616916043226</v>
      </c>
      <c r="Q80">
        <v>0.39998369146005519</v>
      </c>
      <c r="R80">
        <v>1.269945227209625</v>
      </c>
      <c r="S80">
        <v>0.62952087340345597</v>
      </c>
      <c r="T80">
        <v>1.5620043636363636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4.5318402886143305</v>
      </c>
      <c r="AC80">
        <v>2.9079554318276211</v>
      </c>
      <c r="AD80">
        <v>3.5247635393692343</v>
      </c>
      <c r="AE80">
        <v>4.9094920824023376</v>
      </c>
      <c r="AF80">
        <v>0.7568358048087761</v>
      </c>
      <c r="AG80">
        <v>4.8818456461061039</v>
      </c>
      <c r="AH80">
        <v>10.416940501338289</v>
      </c>
      <c r="AI80">
        <v>1.6364973887545855</v>
      </c>
      <c r="AJ80">
        <v>0</v>
      </c>
      <c r="AK80">
        <v>0</v>
      </c>
      <c r="AL80">
        <v>0</v>
      </c>
      <c r="AM80">
        <v>1.6054085294196185</v>
      </c>
      <c r="AN80">
        <v>4.4594728392889048E-2</v>
      </c>
      <c r="AO80">
        <v>0</v>
      </c>
      <c r="AP80">
        <v>0</v>
      </c>
      <c r="AQ80">
        <v>5.7519520600151974</v>
      </c>
      <c r="AR80">
        <v>0</v>
      </c>
      <c r="AS80">
        <v>3.1088862850496839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4.857861164613662</v>
      </c>
      <c r="BA80">
        <v>2.7818877886497066</v>
      </c>
      <c r="BB80">
        <v>2.7082274709302325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83.806051044066066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2.7800063234268637</v>
      </c>
      <c r="L81">
        <v>6.1000439437823344</v>
      </c>
      <c r="M81">
        <v>2.5499082753452518</v>
      </c>
      <c r="N81">
        <v>1.4102769104278075</v>
      </c>
      <c r="O81">
        <v>3.1597558090388289</v>
      </c>
      <c r="P81">
        <v>5.199616916043226</v>
      </c>
      <c r="Q81">
        <v>0.39998369146005519</v>
      </c>
      <c r="R81">
        <v>1.269945227209625</v>
      </c>
      <c r="S81">
        <v>0.62952087340345597</v>
      </c>
      <c r="T81">
        <v>1.5620043636363636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4.5318402886143305</v>
      </c>
      <c r="AC81">
        <v>2.9079554318276211</v>
      </c>
      <c r="AD81">
        <v>3.5247635393692343</v>
      </c>
      <c r="AE81">
        <v>4.9094920824023376</v>
      </c>
      <c r="AF81">
        <v>1.3454859257460767</v>
      </c>
      <c r="AG81">
        <v>4.8818456461061039</v>
      </c>
      <c r="AH81">
        <v>10.416940501338289</v>
      </c>
      <c r="AI81">
        <v>1.6364973887545855</v>
      </c>
      <c r="AJ81">
        <v>0</v>
      </c>
      <c r="AK81">
        <v>0</v>
      </c>
      <c r="AL81">
        <v>0</v>
      </c>
      <c r="AM81">
        <v>1.6054085294196185</v>
      </c>
      <c r="AN81">
        <v>4.4594728392889048E-2</v>
      </c>
      <c r="AO81">
        <v>0</v>
      </c>
      <c r="AP81">
        <v>0</v>
      </c>
      <c r="AQ81">
        <v>5.7519520600151974</v>
      </c>
      <c r="AR81">
        <v>0</v>
      </c>
      <c r="AS81">
        <v>3.1088862850496839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4.857861164613662</v>
      </c>
      <c r="BA81">
        <v>2.7818877886497066</v>
      </c>
      <c r="BB81">
        <v>2.7082274709302325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84.394701165003369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2.7800063234268637</v>
      </c>
      <c r="L82">
        <v>6.1000439437823344</v>
      </c>
      <c r="M82">
        <v>2.5499082753452518</v>
      </c>
      <c r="N82">
        <v>1.4102769104278075</v>
      </c>
      <c r="O82">
        <v>3.1597558090388289</v>
      </c>
      <c r="P82">
        <v>5.199616916043226</v>
      </c>
      <c r="Q82">
        <v>0.39998369146005519</v>
      </c>
      <c r="R82">
        <v>1.269945227209625</v>
      </c>
      <c r="S82">
        <v>0.62952087340345597</v>
      </c>
      <c r="T82">
        <v>1.5620043636363636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4.5318402886143305</v>
      </c>
      <c r="AC82">
        <v>2.9079554318276211</v>
      </c>
      <c r="AD82">
        <v>2.6435726965893682</v>
      </c>
      <c r="AE82">
        <v>4.9094920824023376</v>
      </c>
      <c r="AF82">
        <v>1.3454859257460767</v>
      </c>
      <c r="AG82">
        <v>4.8818456461061039</v>
      </c>
      <c r="AH82">
        <v>10.416940501338289</v>
      </c>
      <c r="AI82">
        <v>1.6364973887545855</v>
      </c>
      <c r="AJ82">
        <v>0</v>
      </c>
      <c r="AK82">
        <v>0</v>
      </c>
      <c r="AL82">
        <v>0</v>
      </c>
      <c r="AM82">
        <v>1.6054085294196185</v>
      </c>
      <c r="AN82">
        <v>4.4594728392889048E-2</v>
      </c>
      <c r="AO82">
        <v>0</v>
      </c>
      <c r="AP82">
        <v>0</v>
      </c>
      <c r="AQ82">
        <v>5.7519520600151974</v>
      </c>
      <c r="AR82">
        <v>0</v>
      </c>
      <c r="AS82">
        <v>3.1088862850496839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4.857861164613662</v>
      </c>
      <c r="BA82">
        <v>2.7818877886497066</v>
      </c>
      <c r="BB82">
        <v>2.7082274709302325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83.51351032222351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2.7800063234268637</v>
      </c>
      <c r="L83">
        <v>6.1000439437823344</v>
      </c>
      <c r="M83">
        <v>2.5499082753452518</v>
      </c>
      <c r="N83">
        <v>1.4102769104278075</v>
      </c>
      <c r="O83">
        <v>3.1597558090388289</v>
      </c>
      <c r="P83">
        <v>5.199616916043226</v>
      </c>
      <c r="Q83">
        <v>0.39998369146005519</v>
      </c>
      <c r="R83">
        <v>1.269945227209625</v>
      </c>
      <c r="S83">
        <v>0.62952087340345597</v>
      </c>
      <c r="T83">
        <v>1.5620043636363636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4.5318402886143305</v>
      </c>
      <c r="AC83">
        <v>2.9079554318276211</v>
      </c>
      <c r="AD83">
        <v>2.6435726965893682</v>
      </c>
      <c r="AE83">
        <v>4.9094920824023376</v>
      </c>
      <c r="AF83">
        <v>1.3454859257460767</v>
      </c>
      <c r="AG83">
        <v>4.8818456461061039</v>
      </c>
      <c r="AH83">
        <v>8.3335524325313184</v>
      </c>
      <c r="AI83">
        <v>1.6364973887545855</v>
      </c>
      <c r="AJ83">
        <v>0</v>
      </c>
      <c r="AK83">
        <v>0</v>
      </c>
      <c r="AL83">
        <v>0</v>
      </c>
      <c r="AM83">
        <v>1.6054085294196185</v>
      </c>
      <c r="AN83">
        <v>4.4594728392889048E-2</v>
      </c>
      <c r="AO83">
        <v>0</v>
      </c>
      <c r="AP83">
        <v>0</v>
      </c>
      <c r="AQ83">
        <v>5.7519520600151974</v>
      </c>
      <c r="AR83">
        <v>0</v>
      </c>
      <c r="AS83">
        <v>3.1088862850496839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4.857861164613662</v>
      </c>
      <c r="BA83">
        <v>2.23</v>
      </c>
      <c r="BB83">
        <v>2.7082274709302325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80.87823446476682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2.7800063234268637</v>
      </c>
      <c r="L84">
        <v>6.1000439437823344</v>
      </c>
      <c r="M84">
        <v>2.5499082753452518</v>
      </c>
      <c r="N84">
        <v>1.4102769104278075</v>
      </c>
      <c r="O84">
        <v>3.1597558090388289</v>
      </c>
      <c r="P84">
        <v>5.199616916043226</v>
      </c>
      <c r="Q84">
        <v>0.39998369146005519</v>
      </c>
      <c r="R84">
        <v>1.269945227209625</v>
      </c>
      <c r="S84">
        <v>0.62952087340345597</v>
      </c>
      <c r="T84">
        <v>1.5620043636363636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4.5318402886143305</v>
      </c>
      <c r="AC84">
        <v>2.9079554318276211</v>
      </c>
      <c r="AD84">
        <v>2.6435726965893682</v>
      </c>
      <c r="AE84">
        <v>4.9094920824023376</v>
      </c>
      <c r="AF84">
        <v>1.3454859257460767</v>
      </c>
      <c r="AG84">
        <v>4.8818456461061039</v>
      </c>
      <c r="AH84">
        <v>6.7478157494908624</v>
      </c>
      <c r="AI84">
        <v>1.6364973887545855</v>
      </c>
      <c r="AJ84">
        <v>0</v>
      </c>
      <c r="AK84">
        <v>0</v>
      </c>
      <c r="AL84">
        <v>0</v>
      </c>
      <c r="AM84">
        <v>1.6054085294196185</v>
      </c>
      <c r="AN84">
        <v>4.4594728392889048E-2</v>
      </c>
      <c r="AO84">
        <v>0</v>
      </c>
      <c r="AP84">
        <v>0</v>
      </c>
      <c r="AQ84">
        <v>5.7519520600151974</v>
      </c>
      <c r="AR84">
        <v>0</v>
      </c>
      <c r="AS84">
        <v>3.1088862850496839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3.65</v>
      </c>
      <c r="BA84">
        <v>1.7275063957703929</v>
      </c>
      <c r="BB84">
        <v>2.7082274709302325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77.582143012883108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2.7800063234268637</v>
      </c>
      <c r="L85">
        <v>6.1000439437823344</v>
      </c>
      <c r="M85">
        <v>2.5499082753452518</v>
      </c>
      <c r="N85">
        <v>1.4102769104278075</v>
      </c>
      <c r="O85">
        <v>3.1597558090388289</v>
      </c>
      <c r="P85">
        <v>5.199616916043226</v>
      </c>
      <c r="Q85">
        <v>0.39998369146005519</v>
      </c>
      <c r="R85">
        <v>1.269945227209625</v>
      </c>
      <c r="S85">
        <v>0.62952087340345597</v>
      </c>
      <c r="T85">
        <v>1.5620043636363636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3.0212269238035261</v>
      </c>
      <c r="AC85">
        <v>1.1467203729040707</v>
      </c>
      <c r="AD85">
        <v>1.5289604507105836</v>
      </c>
      <c r="AE85">
        <v>1.6364974182717409</v>
      </c>
      <c r="AF85">
        <v>0.67274296287303836</v>
      </c>
      <c r="AG85">
        <v>4.8818456461061039</v>
      </c>
      <c r="AH85">
        <v>6.7478157494908624</v>
      </c>
      <c r="AI85">
        <v>0.3185334957304754</v>
      </c>
      <c r="AJ85">
        <v>0</v>
      </c>
      <c r="AK85">
        <v>0</v>
      </c>
      <c r="AL85">
        <v>0</v>
      </c>
      <c r="AM85">
        <v>1.5106130169608212</v>
      </c>
      <c r="AN85">
        <v>4.4594728392889048E-2</v>
      </c>
      <c r="AO85">
        <v>0</v>
      </c>
      <c r="AP85">
        <v>0</v>
      </c>
      <c r="AQ85">
        <v>5.7519520600151974</v>
      </c>
      <c r="AR85">
        <v>0</v>
      </c>
      <c r="AS85">
        <v>3.0212258481007201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2.4300000000000002</v>
      </c>
      <c r="BA85">
        <v>1.7275063957703929</v>
      </c>
      <c r="BB85">
        <v>2.7082274709302325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66.529524873834461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2.7800063234268637</v>
      </c>
      <c r="L86">
        <v>6.1000439437823344</v>
      </c>
      <c r="M86">
        <v>2.5499082753452518</v>
      </c>
      <c r="N86">
        <v>1.4102769104278075</v>
      </c>
      <c r="O86">
        <v>3.1597558090388289</v>
      </c>
      <c r="P86">
        <v>5.199616916043226</v>
      </c>
      <c r="Q86">
        <v>0.39998369146005519</v>
      </c>
      <c r="R86">
        <v>1.269945227209625</v>
      </c>
      <c r="S86">
        <v>0.62952087340345597</v>
      </c>
      <c r="T86">
        <v>1.5620043636363636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3.0212269238035261</v>
      </c>
      <c r="AC86">
        <v>1.1467203729040707</v>
      </c>
      <c r="AD86">
        <v>0.76448026741773445</v>
      </c>
      <c r="AE86">
        <v>1.6364974182717409</v>
      </c>
      <c r="AF86">
        <v>0.67274296287303836</v>
      </c>
      <c r="AG86">
        <v>4.8818456461061039</v>
      </c>
      <c r="AH86">
        <v>6.7478157494908624</v>
      </c>
      <c r="AI86">
        <v>0</v>
      </c>
      <c r="AJ86">
        <v>0</v>
      </c>
      <c r="AK86">
        <v>0</v>
      </c>
      <c r="AL86">
        <v>0</v>
      </c>
      <c r="AM86">
        <v>1.5106130169608212</v>
      </c>
      <c r="AN86">
        <v>4.4594728392889048E-2</v>
      </c>
      <c r="AO86">
        <v>0</v>
      </c>
      <c r="AP86">
        <v>0</v>
      </c>
      <c r="AQ86">
        <v>5.7519520600151974</v>
      </c>
      <c r="AR86">
        <v>0</v>
      </c>
      <c r="AS86">
        <v>3.0212258481007201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1.22</v>
      </c>
      <c r="BA86">
        <v>1.7275063957703929</v>
      </c>
      <c r="BB86">
        <v>2.7082274709302325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64.236511194811129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2.7800063234268637</v>
      </c>
      <c r="L87">
        <v>6.1000439437823344</v>
      </c>
      <c r="M87">
        <v>2.5499082753452518</v>
      </c>
      <c r="N87">
        <v>1.4102769104278075</v>
      </c>
      <c r="O87">
        <v>3.1597558090388289</v>
      </c>
      <c r="P87">
        <v>5.199616916043226</v>
      </c>
      <c r="Q87">
        <v>0.39998369146005519</v>
      </c>
      <c r="R87">
        <v>1.269945227209625</v>
      </c>
      <c r="S87">
        <v>0.62952087340345597</v>
      </c>
      <c r="T87">
        <v>1.5620043636363636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3.0212269238035261</v>
      </c>
      <c r="AC87">
        <v>1.1467203729040707</v>
      </c>
      <c r="AD87">
        <v>0</v>
      </c>
      <c r="AE87">
        <v>1.6364974182717409</v>
      </c>
      <c r="AF87">
        <v>0.67274296287303836</v>
      </c>
      <c r="AG87">
        <v>4.8818456461061039</v>
      </c>
      <c r="AH87">
        <v>6.7478157494908624</v>
      </c>
      <c r="AI87">
        <v>0</v>
      </c>
      <c r="AJ87">
        <v>0</v>
      </c>
      <c r="AK87">
        <v>0</v>
      </c>
      <c r="AL87">
        <v>0</v>
      </c>
      <c r="AM87">
        <v>1.5106130169608212</v>
      </c>
      <c r="AN87">
        <v>4.4594728392889048E-2</v>
      </c>
      <c r="AO87">
        <v>0</v>
      </c>
      <c r="AP87">
        <v>0</v>
      </c>
      <c r="AQ87">
        <v>5.7519520600151974</v>
      </c>
      <c r="AR87">
        <v>0</v>
      </c>
      <c r="AS87">
        <v>3.0212258481007201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0.98146085714285736</v>
      </c>
      <c r="BA87">
        <v>1.7275063957703929</v>
      </c>
      <c r="BB87">
        <v>2.7082274709302325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63.233491784536255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2.7800063234268637</v>
      </c>
      <c r="L88">
        <v>6.1000439437823344</v>
      </c>
      <c r="M88">
        <v>2.5499082753452518</v>
      </c>
      <c r="N88">
        <v>1.4102769104278075</v>
      </c>
      <c r="O88">
        <v>3.1597558090388289</v>
      </c>
      <c r="P88">
        <v>5.199616916043226</v>
      </c>
      <c r="Q88">
        <v>0.39998369146005519</v>
      </c>
      <c r="R88">
        <v>1.269945227209625</v>
      </c>
      <c r="S88">
        <v>0.62952087340345597</v>
      </c>
      <c r="T88">
        <v>1.5620043636363636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3.0212269238035261</v>
      </c>
      <c r="AC88">
        <v>1.1467203729040707</v>
      </c>
      <c r="AD88">
        <v>0</v>
      </c>
      <c r="AE88">
        <v>1.6364974182717409</v>
      </c>
      <c r="AF88">
        <v>0.67274296287303836</v>
      </c>
      <c r="AG88">
        <v>4.8818456461061039</v>
      </c>
      <c r="AH88">
        <v>6.7478157494908624</v>
      </c>
      <c r="AI88">
        <v>0</v>
      </c>
      <c r="AJ88">
        <v>0</v>
      </c>
      <c r="AK88">
        <v>0</v>
      </c>
      <c r="AL88">
        <v>0</v>
      </c>
      <c r="AM88">
        <v>1.5106130169608212</v>
      </c>
      <c r="AN88">
        <v>4.4594728392889048E-2</v>
      </c>
      <c r="AO88">
        <v>0</v>
      </c>
      <c r="AP88">
        <v>0</v>
      </c>
      <c r="AQ88">
        <v>5.7519520600151974</v>
      </c>
      <c r="AR88">
        <v>0</v>
      </c>
      <c r="AS88">
        <v>3.0212258481007201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0.94169565555555557</v>
      </c>
      <c r="BA88">
        <v>1.7275063957703929</v>
      </c>
      <c r="BB88">
        <v>2.7082274709302325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63.193726582948955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2.7800063234268637</v>
      </c>
      <c r="L89">
        <v>6.1000439437823344</v>
      </c>
      <c r="M89">
        <v>2.5499082753452518</v>
      </c>
      <c r="N89">
        <v>1.4102769104278075</v>
      </c>
      <c r="O89">
        <v>3.1597558090388289</v>
      </c>
      <c r="P89">
        <v>5.199616916043226</v>
      </c>
      <c r="Q89">
        <v>0.39998369146005519</v>
      </c>
      <c r="R89">
        <v>1.269945227209625</v>
      </c>
      <c r="S89">
        <v>0.62952087340345597</v>
      </c>
      <c r="T89">
        <v>1.5620043636363636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3.0212269238035261</v>
      </c>
      <c r="AC89">
        <v>1.1467203729040707</v>
      </c>
      <c r="AD89">
        <v>0</v>
      </c>
      <c r="AE89">
        <v>1.6364974182717409</v>
      </c>
      <c r="AF89">
        <v>0.67274296287303836</v>
      </c>
      <c r="AG89">
        <v>4.8818456461061039</v>
      </c>
      <c r="AH89">
        <v>7.591292698514291</v>
      </c>
      <c r="AI89">
        <v>0</v>
      </c>
      <c r="AJ89">
        <v>0</v>
      </c>
      <c r="AK89">
        <v>0</v>
      </c>
      <c r="AL89">
        <v>0</v>
      </c>
      <c r="AM89">
        <v>1.5106130169608212</v>
      </c>
      <c r="AN89">
        <v>4.4594728392889048E-2</v>
      </c>
      <c r="AO89">
        <v>0</v>
      </c>
      <c r="AP89">
        <v>0</v>
      </c>
      <c r="AQ89">
        <v>5.7519520600151974</v>
      </c>
      <c r="AR89">
        <v>0</v>
      </c>
      <c r="AS89">
        <v>3.0212258481007201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0.94169565555555557</v>
      </c>
      <c r="BA89">
        <v>2.0299999999999998</v>
      </c>
      <c r="BB89">
        <v>2.7082274709302325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64.339697136202005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2.7800063234268637</v>
      </c>
      <c r="L90">
        <v>6.1000439437823344</v>
      </c>
      <c r="M90">
        <v>2.5499082753452518</v>
      </c>
      <c r="N90">
        <v>1.4102769104278075</v>
      </c>
      <c r="O90">
        <v>3.1597558090388289</v>
      </c>
      <c r="P90">
        <v>5.199616916043226</v>
      </c>
      <c r="Q90">
        <v>0.39998369146005519</v>
      </c>
      <c r="R90">
        <v>1.269945227209625</v>
      </c>
      <c r="S90">
        <v>0.62952087340345597</v>
      </c>
      <c r="T90">
        <v>1.5620043636363636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4.5318402886143305</v>
      </c>
      <c r="AC90">
        <v>2.9079554318276211</v>
      </c>
      <c r="AD90">
        <v>0</v>
      </c>
      <c r="AE90">
        <v>3.2729947503370393</v>
      </c>
      <c r="AF90">
        <v>2.1023216547591401</v>
      </c>
      <c r="AG90">
        <v>4.8818456461061039</v>
      </c>
      <c r="AH90">
        <v>10.416940501338289</v>
      </c>
      <c r="AI90">
        <v>0</v>
      </c>
      <c r="AJ90">
        <v>0</v>
      </c>
      <c r="AK90">
        <v>0</v>
      </c>
      <c r="AL90">
        <v>0</v>
      </c>
      <c r="AM90">
        <v>1.6054085294196185</v>
      </c>
      <c r="AN90">
        <v>4.4594728392889048E-2</v>
      </c>
      <c r="AO90">
        <v>0</v>
      </c>
      <c r="AP90">
        <v>0</v>
      </c>
      <c r="AQ90">
        <v>5.7519520600151974</v>
      </c>
      <c r="AR90">
        <v>0</v>
      </c>
      <c r="AS90">
        <v>3.1088862850496839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2.3415928789237666</v>
      </c>
      <c r="BA90">
        <v>2.7818877886497066</v>
      </c>
      <c r="BB90">
        <v>2.7082274709302325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75.837510348137414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2.7800063234268637</v>
      </c>
      <c r="L91">
        <v>6.1000439437823344</v>
      </c>
      <c r="M91">
        <v>2.5499082753452518</v>
      </c>
      <c r="N91">
        <v>1.4102769104278075</v>
      </c>
      <c r="O91">
        <v>3.1597558090388289</v>
      </c>
      <c r="P91">
        <v>5.199616916043226</v>
      </c>
      <c r="Q91">
        <v>0.39998369146005519</v>
      </c>
      <c r="R91">
        <v>1.269945227209625</v>
      </c>
      <c r="S91">
        <v>0.62952087340345597</v>
      </c>
      <c r="T91">
        <v>1.5620043636363636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4.5318402886143305</v>
      </c>
      <c r="AC91">
        <v>2.9079554318276211</v>
      </c>
      <c r="AD91">
        <v>0</v>
      </c>
      <c r="AE91">
        <v>3.2729947503370393</v>
      </c>
      <c r="AF91">
        <v>2.1023216547591401</v>
      </c>
      <c r="AG91">
        <v>4.8818456461061039</v>
      </c>
      <c r="AH91">
        <v>10.416940501338289</v>
      </c>
      <c r="AI91">
        <v>0</v>
      </c>
      <c r="AJ91">
        <v>0</v>
      </c>
      <c r="AK91">
        <v>0</v>
      </c>
      <c r="AL91">
        <v>0</v>
      </c>
      <c r="AM91">
        <v>1.6054085294196185</v>
      </c>
      <c r="AN91">
        <v>4.4594728392889048E-2</v>
      </c>
      <c r="AO91">
        <v>0</v>
      </c>
      <c r="AP91">
        <v>0</v>
      </c>
      <c r="AQ91">
        <v>5.7519520600151974</v>
      </c>
      <c r="AR91">
        <v>0</v>
      </c>
      <c r="AS91">
        <v>3.1088862850496839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2.2688424572748267</v>
      </c>
      <c r="BA91">
        <v>2.7818877886497066</v>
      </c>
      <c r="BB91">
        <v>2.7082274709302325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75.764759926488495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2.7800063234268637</v>
      </c>
      <c r="L92">
        <v>6.1000439437823344</v>
      </c>
      <c r="M92">
        <v>2.5499082753452518</v>
      </c>
      <c r="N92">
        <v>1.4102769104278075</v>
      </c>
      <c r="O92">
        <v>3.1597558090388289</v>
      </c>
      <c r="P92">
        <v>5.199616916043226</v>
      </c>
      <c r="Q92">
        <v>0.39998369146005519</v>
      </c>
      <c r="R92">
        <v>1.269945227209625</v>
      </c>
      <c r="S92">
        <v>0.62952087340345597</v>
      </c>
      <c r="T92">
        <v>1.5620043636363636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4.5318402886143305</v>
      </c>
      <c r="AC92">
        <v>2.9079554318276211</v>
      </c>
      <c r="AD92">
        <v>0</v>
      </c>
      <c r="AE92">
        <v>3.2729947503370393</v>
      </c>
      <c r="AF92">
        <v>2.1023216547591401</v>
      </c>
      <c r="AG92">
        <v>4.8818456461061039</v>
      </c>
      <c r="AH92">
        <v>10.416940501338289</v>
      </c>
      <c r="AI92">
        <v>0</v>
      </c>
      <c r="AJ92">
        <v>0</v>
      </c>
      <c r="AK92">
        <v>0</v>
      </c>
      <c r="AL92">
        <v>0</v>
      </c>
      <c r="AM92">
        <v>1.6054085294196185</v>
      </c>
      <c r="AN92">
        <v>4.4594728392889048E-2</v>
      </c>
      <c r="AO92">
        <v>0</v>
      </c>
      <c r="AP92">
        <v>0</v>
      </c>
      <c r="AQ92">
        <v>5.7519520600151974</v>
      </c>
      <c r="AR92">
        <v>0</v>
      </c>
      <c r="AS92">
        <v>3.1088862850496839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1.1707964394618833</v>
      </c>
      <c r="BA92">
        <v>2.7818877886497066</v>
      </c>
      <c r="BB92">
        <v>2.7082274709302325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74.666713908675547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2.7800063234268637</v>
      </c>
      <c r="L93">
        <v>6.1000439437823344</v>
      </c>
      <c r="M93">
        <v>2.5499082753452518</v>
      </c>
      <c r="N93">
        <v>1.4102769104278075</v>
      </c>
      <c r="O93">
        <v>3.1597558090388289</v>
      </c>
      <c r="P93">
        <v>5.199616916043226</v>
      </c>
      <c r="Q93">
        <v>0.39998369146005519</v>
      </c>
      <c r="R93">
        <v>1.269945227209625</v>
      </c>
      <c r="S93">
        <v>0.62952087340345597</v>
      </c>
      <c r="T93">
        <v>1.5620043636363636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4.5318402886143305</v>
      </c>
      <c r="AC93">
        <v>2.9079554318276211</v>
      </c>
      <c r="AD93">
        <v>0</v>
      </c>
      <c r="AE93">
        <v>3.2729947503370393</v>
      </c>
      <c r="AF93">
        <v>2.1023216547591401</v>
      </c>
      <c r="AG93">
        <v>4.8818456461061039</v>
      </c>
      <c r="AH93">
        <v>10.416940501338289</v>
      </c>
      <c r="AI93">
        <v>0</v>
      </c>
      <c r="AJ93">
        <v>0</v>
      </c>
      <c r="AK93">
        <v>0</v>
      </c>
      <c r="AL93">
        <v>0</v>
      </c>
      <c r="AM93">
        <v>1.6054085294196185</v>
      </c>
      <c r="AN93">
        <v>4.4594728392889048E-2</v>
      </c>
      <c r="AO93">
        <v>0</v>
      </c>
      <c r="AP93">
        <v>0</v>
      </c>
      <c r="AQ93">
        <v>5.7519520600151974</v>
      </c>
      <c r="AR93">
        <v>0</v>
      </c>
      <c r="AS93">
        <v>3.1088862850496839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0</v>
      </c>
      <c r="BA93">
        <v>2.7818877886497066</v>
      </c>
      <c r="BB93">
        <v>2.7082274709302325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73.495917469213651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2.7800063234268637</v>
      </c>
      <c r="L94">
        <v>6.1000439437823344</v>
      </c>
      <c r="M94">
        <v>2.5499082753452518</v>
      </c>
      <c r="N94">
        <v>1.4102769104278075</v>
      </c>
      <c r="O94">
        <v>3.1597558090388289</v>
      </c>
      <c r="P94">
        <v>5.199616916043226</v>
      </c>
      <c r="Q94">
        <v>0.39998369146005519</v>
      </c>
      <c r="R94">
        <v>1.269945227209625</v>
      </c>
      <c r="S94">
        <v>0.62952087340345597</v>
      </c>
      <c r="T94">
        <v>1.5620043636363636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4.5318402886143305</v>
      </c>
      <c r="AC94">
        <v>0.96834160003637537</v>
      </c>
      <c r="AD94">
        <v>0</v>
      </c>
      <c r="AE94">
        <v>1.6364974182717409</v>
      </c>
      <c r="AF94">
        <v>0.67274296287303836</v>
      </c>
      <c r="AG94">
        <v>4.8818456461061039</v>
      </c>
      <c r="AH94">
        <v>7.591292698514291</v>
      </c>
      <c r="AI94">
        <v>0</v>
      </c>
      <c r="AJ94">
        <v>0</v>
      </c>
      <c r="AK94">
        <v>0</v>
      </c>
      <c r="AL94">
        <v>0</v>
      </c>
      <c r="AM94">
        <v>1.5106130169608212</v>
      </c>
      <c r="AN94">
        <v>4.4594728392889048E-2</v>
      </c>
      <c r="AO94">
        <v>0</v>
      </c>
      <c r="AP94">
        <v>0</v>
      </c>
      <c r="AQ94">
        <v>5.7519520600151974</v>
      </c>
      <c r="AR94">
        <v>0</v>
      </c>
      <c r="AS94">
        <v>3.0212258481007201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2.8784462155009449</v>
      </c>
      <c r="AZ94">
        <v>0</v>
      </c>
      <c r="BA94">
        <v>2.0299999999999998</v>
      </c>
      <c r="BB94">
        <v>2.7082274709302325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63.288682288090492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2.7800063234268637</v>
      </c>
      <c r="L95">
        <v>6.1000439437823344</v>
      </c>
      <c r="M95">
        <v>2.5499082753452518</v>
      </c>
      <c r="N95">
        <v>1.4102769104278075</v>
      </c>
      <c r="O95">
        <v>3.1597558090388289</v>
      </c>
      <c r="P95">
        <v>5.199616916043226</v>
      </c>
      <c r="Q95">
        <v>0.39998369146005519</v>
      </c>
      <c r="R95">
        <v>1.269945227209625</v>
      </c>
      <c r="S95">
        <v>0.62952087340345597</v>
      </c>
      <c r="T95">
        <v>1.5620043636363636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4.5318402886143305</v>
      </c>
      <c r="AC95">
        <v>0.96834160003637537</v>
      </c>
      <c r="AD95">
        <v>0</v>
      </c>
      <c r="AE95">
        <v>1.6364974182717409</v>
      </c>
      <c r="AF95">
        <v>0.67274296287303836</v>
      </c>
      <c r="AG95">
        <v>4.8818456461061039</v>
      </c>
      <c r="AH95">
        <v>5.0608617727922862</v>
      </c>
      <c r="AI95">
        <v>0</v>
      </c>
      <c r="AJ95">
        <v>0</v>
      </c>
      <c r="AK95">
        <v>0</v>
      </c>
      <c r="AL95">
        <v>0</v>
      </c>
      <c r="AM95">
        <v>1.5106130169608212</v>
      </c>
      <c r="AN95">
        <v>4.4594728392889048E-2</v>
      </c>
      <c r="AO95">
        <v>0</v>
      </c>
      <c r="AP95">
        <v>0</v>
      </c>
      <c r="AQ95">
        <v>5.7519520600151974</v>
      </c>
      <c r="AR95">
        <v>0</v>
      </c>
      <c r="AS95">
        <v>3.0212258481007201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1.44</v>
      </c>
      <c r="AZ95">
        <v>0</v>
      </c>
      <c r="BA95">
        <v>1.3600207550200805</v>
      </c>
      <c r="BB95">
        <v>2.7082274709302325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58.649825901887617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2.7800063234268637</v>
      </c>
      <c r="L96">
        <v>6.1000439437823344</v>
      </c>
      <c r="M96">
        <v>2.5499082753452518</v>
      </c>
      <c r="N96">
        <v>1.4102769104278075</v>
      </c>
      <c r="O96">
        <v>3.1597558090388289</v>
      </c>
      <c r="P96">
        <v>5.199616916043226</v>
      </c>
      <c r="Q96">
        <v>0.39998369146005519</v>
      </c>
      <c r="R96">
        <v>1.269945227209625</v>
      </c>
      <c r="S96">
        <v>0.62952087340345597</v>
      </c>
      <c r="T96">
        <v>1.5620043636363636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4.5318402886143305</v>
      </c>
      <c r="AC96">
        <v>0.96834160003637537</v>
      </c>
      <c r="AD96">
        <v>0</v>
      </c>
      <c r="AE96">
        <v>1.6364974182717409</v>
      </c>
      <c r="AF96">
        <v>0.67274296287303836</v>
      </c>
      <c r="AG96">
        <v>4.8818456461061039</v>
      </c>
      <c r="AH96">
        <v>3.3739078747454312</v>
      </c>
      <c r="AI96">
        <v>0</v>
      </c>
      <c r="AJ96">
        <v>0</v>
      </c>
      <c r="AK96">
        <v>0</v>
      </c>
      <c r="AL96">
        <v>0</v>
      </c>
      <c r="AM96">
        <v>1.5106130169608212</v>
      </c>
      <c r="AN96">
        <v>4.4594728392889048E-2</v>
      </c>
      <c r="AO96">
        <v>0</v>
      </c>
      <c r="AP96">
        <v>0</v>
      </c>
      <c r="AQ96">
        <v>5.7519520600151974</v>
      </c>
      <c r="AR96">
        <v>0</v>
      </c>
      <c r="AS96">
        <v>3.0212258481007201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0</v>
      </c>
      <c r="BA96">
        <v>0.90001355421686746</v>
      </c>
      <c r="BB96">
        <v>2.7082274709302325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56.502864803037554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2.7800063234268637</v>
      </c>
      <c r="L97">
        <v>6.1000439437823344</v>
      </c>
      <c r="M97">
        <v>2.5499082753452518</v>
      </c>
      <c r="N97">
        <v>1.4102769104278075</v>
      </c>
      <c r="O97">
        <v>3.1597558090388289</v>
      </c>
      <c r="P97">
        <v>5.199616916043226</v>
      </c>
      <c r="Q97">
        <v>0.39998369146005519</v>
      </c>
      <c r="R97">
        <v>1.269945227209625</v>
      </c>
      <c r="S97">
        <v>0.62952087340345597</v>
      </c>
      <c r="T97">
        <v>1.5620043636363636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3.0212269238035261</v>
      </c>
      <c r="AC97">
        <v>0.96834160003637537</v>
      </c>
      <c r="AD97">
        <v>0</v>
      </c>
      <c r="AE97">
        <v>1.6364974182717409</v>
      </c>
      <c r="AF97">
        <v>0.67274296287303836</v>
      </c>
      <c r="AG97">
        <v>4.8818456461061039</v>
      </c>
      <c r="AH97">
        <v>1.686953898046855</v>
      </c>
      <c r="AI97">
        <v>0</v>
      </c>
      <c r="AJ97">
        <v>0</v>
      </c>
      <c r="AK97">
        <v>0</v>
      </c>
      <c r="AL97">
        <v>0</v>
      </c>
      <c r="AM97">
        <v>1.5106130169608212</v>
      </c>
      <c r="AN97">
        <v>4.4594728392889048E-2</v>
      </c>
      <c r="AO97">
        <v>0</v>
      </c>
      <c r="AP97">
        <v>0</v>
      </c>
      <c r="AQ97">
        <v>4.2887361716320695</v>
      </c>
      <c r="AR97">
        <v>0</v>
      </c>
      <c r="AS97">
        <v>3.0212258481007201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1.44</v>
      </c>
      <c r="AZ97">
        <v>0</v>
      </c>
      <c r="BA97">
        <v>0.45000650602409636</v>
      </c>
      <c r="BB97">
        <v>2.7082274709302325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51.392074524952264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2.7800063234268637</v>
      </c>
      <c r="L98">
        <v>6.1000439437823344</v>
      </c>
      <c r="M98">
        <v>2.5499082753452518</v>
      </c>
      <c r="N98">
        <v>1.4102769104278075</v>
      </c>
      <c r="O98">
        <v>3.1597558090388289</v>
      </c>
      <c r="P98">
        <v>5.199616916043226</v>
      </c>
      <c r="Q98">
        <v>0.39998369146005519</v>
      </c>
      <c r="R98">
        <v>1.269945227209625</v>
      </c>
      <c r="S98">
        <v>0.62952087340345597</v>
      </c>
      <c r="T98">
        <v>1.5620043636363636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3.0212269238035261</v>
      </c>
      <c r="AC98">
        <v>0.96834160003637537</v>
      </c>
      <c r="AD98">
        <v>0</v>
      </c>
      <c r="AE98">
        <v>1.6364974182717409</v>
      </c>
      <c r="AF98">
        <v>0.67274296287303836</v>
      </c>
      <c r="AG98">
        <v>4.8818456461061039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1.5106130169608212</v>
      </c>
      <c r="AN98">
        <v>4.4594728392889048E-2</v>
      </c>
      <c r="AO98">
        <v>0</v>
      </c>
      <c r="AP98">
        <v>0</v>
      </c>
      <c r="AQ98">
        <v>2.8591574112014775</v>
      </c>
      <c r="AR98">
        <v>0</v>
      </c>
      <c r="AS98">
        <v>3.0212258481007201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1.44</v>
      </c>
      <c r="AZ98">
        <v>0</v>
      </c>
      <c r="BA98">
        <v>0</v>
      </c>
      <c r="BB98">
        <v>2.7082274709302325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47.825535360450729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6.680241267405479E-2</v>
      </c>
      <c r="L99">
        <f t="shared" si="2"/>
        <v>0.17168468834985912</v>
      </c>
      <c r="M99">
        <f t="shared" si="2"/>
        <v>6.1197798608285933E-2</v>
      </c>
      <c r="N99">
        <f t="shared" si="2"/>
        <v>3.3846645850267421E-2</v>
      </c>
      <c r="O99">
        <f t="shared" si="2"/>
        <v>7.5834139416931956E-2</v>
      </c>
      <c r="P99">
        <f t="shared" si="2"/>
        <v>0.12479080207675258</v>
      </c>
      <c r="Q99">
        <f t="shared" si="2"/>
        <v>9.6008984570804153E-3</v>
      </c>
      <c r="R99">
        <f t="shared" si="2"/>
        <v>3.0476847417842585E-2</v>
      </c>
      <c r="S99">
        <f t="shared" si="2"/>
        <v>1.5110534297970496E-2</v>
      </c>
      <c r="T99">
        <f t="shared" si="2"/>
        <v>3.7457072484848489E-2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4.1924110047552768E-2</v>
      </c>
      <c r="AC99">
        <f t="shared" si="2"/>
        <v>2.1777365983736641E-2</v>
      </c>
      <c r="AD99">
        <f t="shared" si="2"/>
        <v>1.146717179143498E-2</v>
      </c>
      <c r="AE99">
        <f t="shared" si="2"/>
        <v>4.6231051613592852E-2</v>
      </c>
      <c r="AF99">
        <f t="shared" si="2"/>
        <v>2.3482933538534576E-2</v>
      </c>
      <c r="AG99">
        <f t="shared" si="2"/>
        <v>0.11716429550654667</v>
      </c>
      <c r="AH99">
        <f t="shared" si="2"/>
        <v>6.9114502510171205E-2</v>
      </c>
      <c r="AI99">
        <f t="shared" si="2"/>
        <v>5.865092653455182E-3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2.5482802656805938E-2</v>
      </c>
      <c r="AN99">
        <f t="shared" si="2"/>
        <v>1.0702734814293387E-3</v>
      </c>
      <c r="AO99">
        <f t="shared" si="2"/>
        <v>0</v>
      </c>
      <c r="AP99">
        <f t="shared" si="2"/>
        <v>0</v>
      </c>
      <c r="AQ99">
        <f t="shared" si="2"/>
        <v>5.718104656834444E-2</v>
      </c>
      <c r="AR99">
        <f t="shared" si="2"/>
        <v>0</v>
      </c>
      <c r="AS99">
        <f t="shared" si="2"/>
        <v>7.2803490539713828E-2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4.1039223107750433E-2</v>
      </c>
      <c r="AZ99">
        <f t="shared" si="2"/>
        <v>1.8333989058535269E-2</v>
      </c>
      <c r="BA99">
        <f t="shared" si="2"/>
        <v>1.8123700039389418E-2</v>
      </c>
      <c r="BB99">
        <f t="shared" si="2"/>
        <v>6.5545980796755429E-2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1.263408869527642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19.247983999999999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19.247983999999999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17.082795000000001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17.082795000000001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16.576039000000002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16.576039000000002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17.134732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17.134732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13.677994999999999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13.677994999999999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14.684146999999999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14.684146999999999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14.867487000000001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14.867487000000001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14.388564000000001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14.388564000000001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15.326947000000001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15.326947000000001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16.562425000000001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16.562425000000001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16.052743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16.052743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19.017446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19.017446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17.429407999999999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17.429407999999999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17.181322999999999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17.181322999999999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18.992538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18.992538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19.247983999999999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19.247983999999999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19.247983999999999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19.247983999999999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19.247983999999999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19.247983999999999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19.247983999999999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19.247983999999999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19.247983999999999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19.247983999999999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19.247983999999999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19.247983999999999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19.247983999999999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19.247983999999999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19.247983999999999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19.247983999999999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19.247983999999999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19.247983999999999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19.247983999999999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19.247983999999999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19.247983999999999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19.247983999999999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19.247983999999999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19.247983999999999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19.247983999999999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19.247983999999999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19.247983999999999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19.247983999999999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19.247983999999999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19.247983999999999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19.247983999999999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19.247983999999999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19.247983999999999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19.247983999999999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19.247983999999999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19.247983999999999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19.247983999999999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19.247983999999999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19.247983999999999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19.247983999999999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19.247983999999999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19.247983999999999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19.247983999999999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19.247983999999999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19.247983999999999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19.247983999999999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19.247983999999999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19.247983999999999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19.247983999999999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19.247983999999999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19.247983999999999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19.247983999999999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19.247983999999999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19.247983999999999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19.247983999999999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19.247983999999999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19.247983999999999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19.247983999999999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19.247983999999999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19.247983999999999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19.247983999999999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19.247983999999999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19.247983999999999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19.247983999999999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19.247983999999999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19.247983999999999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19.247983999999999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19.247983999999999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19.247983999999999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19.247983999999999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19.247983999999999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19.247983999999999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19.247983999999999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19.247983999999999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19.247983999999999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19.247983999999999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19.247983999999999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19.247983999999999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19.247983999999999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19.247983999999999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19.247983999999999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19.247983999999999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19.247983999999999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19.247983999999999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19.247983999999999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19.247983999999999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19.247983999999999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19.247983999999999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19.247983999999999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19.247983999999999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19.247983999999999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19.247983999999999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19.247983999999999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19.247983999999999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19.247983999999999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19.247983999999999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19.247983999999999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19.247983999999999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19.247983999999999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19.247983999999999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19.247983999999999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19.247983999999999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19.247983999999999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19.247983999999999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19.247983999999999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19.247983999999999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19.247983999999999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19.247983999999999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19.247983999999999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19.247983999999999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19.247983999999999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19.247983999999999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19.247983999999999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19.247983999999999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19.247983999999999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19.247983999999999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19.247983999999999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19.247983999999999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19.247983999999999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19.247983999999999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19.247983999999999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19.247983999999999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19.247983999999999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19.247983999999999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19.247983999999999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19.247983999999999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19.247983999999999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19.247983999999999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19.247983999999999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19.247983999999999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19.247983999999999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19.247983999999999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19.247983999999999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19.247983999999999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19.247983999999999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19.247983999999999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19.247983999999999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19.247983999999999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19.247983999999999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19.247983999999999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19.247983999999999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19.247983999999999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19.247983999999999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19.247983999999999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19.247983999999999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19.247983999999999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19.247983999999999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19.247983999999999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19.247983999999999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19.247983999999999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19.247983999999999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19.247983999999999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19.247983999999999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19.247983999999999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19.247983999999999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19.247983999999999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19.247983999999999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19.247983999999999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19.247983999999999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19.247983999999999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19.247983999999999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19.247983999999999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0.45182731925000064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0.45182731925000064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45388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492.79</v>
      </c>
      <c r="L3" s="201">
        <v>17.47</v>
      </c>
      <c r="M3" s="201">
        <v>63.7</v>
      </c>
      <c r="N3" s="201">
        <v>26.39</v>
      </c>
      <c r="O3" s="201">
        <v>73.77</v>
      </c>
      <c r="P3" s="201">
        <v>31.28</v>
      </c>
      <c r="Q3" s="201">
        <v>9.6</v>
      </c>
      <c r="R3" s="201">
        <v>19.07</v>
      </c>
      <c r="S3" s="201">
        <v>11.73</v>
      </c>
      <c r="T3" s="201">
        <v>1.41</v>
      </c>
      <c r="U3" s="201">
        <v>59.76</v>
      </c>
      <c r="V3" s="201">
        <v>8.8000000000000007</v>
      </c>
      <c r="W3" s="201">
        <v>19.149999999999999</v>
      </c>
      <c r="X3" s="201">
        <v>62.64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118.03</v>
      </c>
      <c r="AQ3" s="201">
        <v>38.130000000000003</v>
      </c>
      <c r="AR3" s="201">
        <v>0</v>
      </c>
      <c r="AS3" s="201">
        <v>7.64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1.2</v>
      </c>
      <c r="AZ3" s="201">
        <v>0</v>
      </c>
      <c r="BA3" s="201">
        <v>0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492.79</v>
      </c>
      <c r="L4" s="201">
        <v>17.47</v>
      </c>
      <c r="M4" s="201">
        <v>63.7</v>
      </c>
      <c r="N4" s="201">
        <v>26.39</v>
      </c>
      <c r="O4" s="201">
        <v>73.77</v>
      </c>
      <c r="P4" s="201">
        <v>31.28</v>
      </c>
      <c r="Q4" s="201">
        <v>9.6</v>
      </c>
      <c r="R4" s="201">
        <v>19.07</v>
      </c>
      <c r="S4" s="201">
        <v>11.73</v>
      </c>
      <c r="T4" s="201">
        <v>1.41</v>
      </c>
      <c r="U4" s="201">
        <v>59.76</v>
      </c>
      <c r="V4" s="201">
        <v>8.8000000000000007</v>
      </c>
      <c r="W4" s="201">
        <v>19.61</v>
      </c>
      <c r="X4" s="201">
        <v>62.64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118.03</v>
      </c>
      <c r="AQ4" s="201">
        <v>38.130000000000003</v>
      </c>
      <c r="AR4" s="201">
        <v>0</v>
      </c>
      <c r="AS4" s="201">
        <v>7.64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1.2</v>
      </c>
      <c r="AZ4" s="201">
        <v>0</v>
      </c>
      <c r="BA4" s="201">
        <v>0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492.79</v>
      </c>
      <c r="L5" s="201">
        <v>17.47</v>
      </c>
      <c r="M5" s="201">
        <v>63.7</v>
      </c>
      <c r="N5" s="201">
        <v>26.39</v>
      </c>
      <c r="O5" s="201">
        <v>73.77</v>
      </c>
      <c r="P5" s="201">
        <v>31.28</v>
      </c>
      <c r="Q5" s="201">
        <v>9.6</v>
      </c>
      <c r="R5" s="201">
        <v>19.07</v>
      </c>
      <c r="S5" s="201">
        <v>11.73</v>
      </c>
      <c r="T5" s="201">
        <v>1.41</v>
      </c>
      <c r="U5" s="201">
        <v>59.76</v>
      </c>
      <c r="V5" s="201">
        <v>8.8000000000000007</v>
      </c>
      <c r="W5" s="201">
        <v>19.61</v>
      </c>
      <c r="X5" s="201">
        <v>62.64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118.03</v>
      </c>
      <c r="AQ5" s="201">
        <v>38.130000000000003</v>
      </c>
      <c r="AR5" s="201">
        <v>0</v>
      </c>
      <c r="AS5" s="201">
        <v>7.64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1.2</v>
      </c>
      <c r="AZ5" s="201">
        <v>0</v>
      </c>
      <c r="BA5" s="201">
        <v>0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492.79</v>
      </c>
      <c r="L6" s="201">
        <v>17.47</v>
      </c>
      <c r="M6" s="201">
        <v>63.7</v>
      </c>
      <c r="N6" s="201">
        <v>26.39</v>
      </c>
      <c r="O6" s="201">
        <v>73.77</v>
      </c>
      <c r="P6" s="201">
        <v>31.28</v>
      </c>
      <c r="Q6" s="201">
        <v>9.6</v>
      </c>
      <c r="R6" s="201">
        <v>19.07</v>
      </c>
      <c r="S6" s="201">
        <v>11.73</v>
      </c>
      <c r="T6" s="201">
        <v>1.41</v>
      </c>
      <c r="U6" s="201">
        <v>59.76</v>
      </c>
      <c r="V6" s="201">
        <v>8.8000000000000007</v>
      </c>
      <c r="W6" s="201">
        <v>19.61</v>
      </c>
      <c r="X6" s="201">
        <v>62.64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118.03</v>
      </c>
      <c r="AQ6" s="201">
        <v>38.130000000000003</v>
      </c>
      <c r="AR6" s="201">
        <v>0</v>
      </c>
      <c r="AS6" s="201">
        <v>7.64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1.2</v>
      </c>
      <c r="AZ6" s="201">
        <v>0</v>
      </c>
      <c r="BA6" s="201">
        <v>0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492.79</v>
      </c>
      <c r="L7" s="201">
        <v>17.47</v>
      </c>
      <c r="M7" s="201">
        <v>63.7</v>
      </c>
      <c r="N7" s="201">
        <v>26.39</v>
      </c>
      <c r="O7" s="201">
        <v>73.77</v>
      </c>
      <c r="P7" s="201">
        <v>31.28</v>
      </c>
      <c r="Q7" s="201">
        <v>9.6</v>
      </c>
      <c r="R7" s="201">
        <v>19.07</v>
      </c>
      <c r="S7" s="201">
        <v>11.73</v>
      </c>
      <c r="T7" s="201">
        <v>1.41</v>
      </c>
      <c r="U7" s="201">
        <v>59.76</v>
      </c>
      <c r="V7" s="201">
        <v>8.8000000000000007</v>
      </c>
      <c r="W7" s="201">
        <v>19.61</v>
      </c>
      <c r="X7" s="201">
        <v>62.64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118.03</v>
      </c>
      <c r="AQ7" s="201">
        <v>38.130000000000003</v>
      </c>
      <c r="AR7" s="201">
        <v>0</v>
      </c>
      <c r="AS7" s="201">
        <v>7.64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1.2</v>
      </c>
      <c r="AZ7" s="201">
        <v>0</v>
      </c>
      <c r="BA7" s="201">
        <v>0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492.79</v>
      </c>
      <c r="L8" s="201">
        <v>17.47</v>
      </c>
      <c r="M8" s="201">
        <v>63.7</v>
      </c>
      <c r="N8" s="201">
        <v>26.39</v>
      </c>
      <c r="O8" s="201">
        <v>73.77</v>
      </c>
      <c r="P8" s="201">
        <v>31.28</v>
      </c>
      <c r="Q8" s="201">
        <v>9.6</v>
      </c>
      <c r="R8" s="201">
        <v>19.07</v>
      </c>
      <c r="S8" s="201">
        <v>11.73</v>
      </c>
      <c r="T8" s="201">
        <v>1.41</v>
      </c>
      <c r="U8" s="201">
        <v>59.76</v>
      </c>
      <c r="V8" s="201">
        <v>8.8000000000000007</v>
      </c>
      <c r="W8" s="201">
        <v>19.61</v>
      </c>
      <c r="X8" s="201">
        <v>62.64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118.03</v>
      </c>
      <c r="AQ8" s="201">
        <v>38.130000000000003</v>
      </c>
      <c r="AR8" s="201">
        <v>0</v>
      </c>
      <c r="AS8" s="201">
        <v>7.64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1.2</v>
      </c>
      <c r="AZ8" s="201">
        <v>0</v>
      </c>
      <c r="BA8" s="201">
        <v>0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492.79</v>
      </c>
      <c r="L9" s="201">
        <v>17.47</v>
      </c>
      <c r="M9" s="201">
        <v>63.7</v>
      </c>
      <c r="N9" s="201">
        <v>26.39</v>
      </c>
      <c r="O9" s="201">
        <v>73.77</v>
      </c>
      <c r="P9" s="201">
        <v>31.28</v>
      </c>
      <c r="Q9" s="201">
        <v>9.6</v>
      </c>
      <c r="R9" s="201">
        <v>19.07</v>
      </c>
      <c r="S9" s="201">
        <v>11.73</v>
      </c>
      <c r="T9" s="201">
        <v>1.41</v>
      </c>
      <c r="U9" s="201">
        <v>59.76</v>
      </c>
      <c r="V9" s="201">
        <v>8.8000000000000007</v>
      </c>
      <c r="W9" s="201">
        <v>19.61</v>
      </c>
      <c r="X9" s="201">
        <v>62.64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118.03</v>
      </c>
      <c r="AQ9" s="201">
        <v>38.130000000000003</v>
      </c>
      <c r="AR9" s="201">
        <v>0</v>
      </c>
      <c r="AS9" s="201">
        <v>7.64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1.2</v>
      </c>
      <c r="AZ9" s="201">
        <v>0</v>
      </c>
      <c r="BA9" s="201">
        <v>0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492.79</v>
      </c>
      <c r="L10" s="201">
        <v>17.47</v>
      </c>
      <c r="M10" s="201">
        <v>63.7</v>
      </c>
      <c r="N10" s="201">
        <v>26.39</v>
      </c>
      <c r="O10" s="201">
        <v>73.77</v>
      </c>
      <c r="P10" s="201">
        <v>31.28</v>
      </c>
      <c r="Q10" s="201">
        <v>9.6</v>
      </c>
      <c r="R10" s="201">
        <v>19.07</v>
      </c>
      <c r="S10" s="201">
        <v>11.73</v>
      </c>
      <c r="T10" s="201">
        <v>1.41</v>
      </c>
      <c r="U10" s="201">
        <v>59.76</v>
      </c>
      <c r="V10" s="201">
        <v>8.8000000000000007</v>
      </c>
      <c r="W10" s="201">
        <v>19.61</v>
      </c>
      <c r="X10" s="201">
        <v>62.64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118.03</v>
      </c>
      <c r="AQ10" s="201">
        <v>38.130000000000003</v>
      </c>
      <c r="AR10" s="201">
        <v>0</v>
      </c>
      <c r="AS10" s="201">
        <v>7.64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1.2</v>
      </c>
      <c r="AZ10" s="201">
        <v>0</v>
      </c>
      <c r="BA10" s="201">
        <v>0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492.79</v>
      </c>
      <c r="L11" s="201">
        <v>17.47</v>
      </c>
      <c r="M11" s="201">
        <v>63.7</v>
      </c>
      <c r="N11" s="201">
        <v>26.39</v>
      </c>
      <c r="O11" s="201">
        <v>73.77</v>
      </c>
      <c r="P11" s="201">
        <v>31.28</v>
      </c>
      <c r="Q11" s="201">
        <v>9.6</v>
      </c>
      <c r="R11" s="201">
        <v>19.07</v>
      </c>
      <c r="S11" s="201">
        <v>11.73</v>
      </c>
      <c r="T11" s="201">
        <v>1.41</v>
      </c>
      <c r="U11" s="201">
        <v>59.76</v>
      </c>
      <c r="V11" s="201">
        <v>8.8000000000000007</v>
      </c>
      <c r="W11" s="201">
        <v>19.61</v>
      </c>
      <c r="X11" s="201">
        <v>62.64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118.03</v>
      </c>
      <c r="AQ11" s="201">
        <v>38.130000000000003</v>
      </c>
      <c r="AR11" s="201">
        <v>0</v>
      </c>
      <c r="AS11" s="201">
        <v>7.64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1.2</v>
      </c>
      <c r="AZ11" s="201">
        <v>0</v>
      </c>
      <c r="BA11" s="201">
        <v>0</v>
      </c>
      <c r="BB11" s="201">
        <v>2.4500000000000002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461.95</v>
      </c>
      <c r="L12" s="201">
        <v>17.47</v>
      </c>
      <c r="M12" s="201">
        <v>63.7</v>
      </c>
      <c r="N12" s="201">
        <v>26.39</v>
      </c>
      <c r="O12" s="201">
        <v>73.77</v>
      </c>
      <c r="P12" s="201">
        <v>31.28</v>
      </c>
      <c r="Q12" s="201">
        <v>9.6</v>
      </c>
      <c r="R12" s="201">
        <v>19.07</v>
      </c>
      <c r="S12" s="201">
        <v>11.73</v>
      </c>
      <c r="T12" s="201">
        <v>1.41</v>
      </c>
      <c r="U12" s="201">
        <v>59.76</v>
      </c>
      <c r="V12" s="201">
        <v>8.8000000000000007</v>
      </c>
      <c r="W12" s="201">
        <v>19.61</v>
      </c>
      <c r="X12" s="201">
        <v>62.64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118.03</v>
      </c>
      <c r="AQ12" s="201">
        <v>38.130000000000003</v>
      </c>
      <c r="AR12" s="201">
        <v>0</v>
      </c>
      <c r="AS12" s="201">
        <v>7.64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1.2</v>
      </c>
      <c r="AZ12" s="201">
        <v>0</v>
      </c>
      <c r="BA12" s="201">
        <v>0</v>
      </c>
      <c r="BB12" s="201">
        <v>2.4500000000000002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460.99</v>
      </c>
      <c r="L13" s="201">
        <v>17.47</v>
      </c>
      <c r="M13" s="201">
        <v>63.7</v>
      </c>
      <c r="N13" s="201">
        <v>26.39</v>
      </c>
      <c r="O13" s="201">
        <v>73.77</v>
      </c>
      <c r="P13" s="201">
        <v>31.28</v>
      </c>
      <c r="Q13" s="201">
        <v>9.6</v>
      </c>
      <c r="R13" s="201">
        <v>19.07</v>
      </c>
      <c r="S13" s="201">
        <v>11.73</v>
      </c>
      <c r="T13" s="201">
        <v>1.41</v>
      </c>
      <c r="U13" s="201">
        <v>59.76</v>
      </c>
      <c r="V13" s="201">
        <v>8.8000000000000007</v>
      </c>
      <c r="W13" s="201">
        <v>19.61</v>
      </c>
      <c r="X13" s="201">
        <v>62.64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118.03</v>
      </c>
      <c r="AQ13" s="201">
        <v>38.130000000000003</v>
      </c>
      <c r="AR13" s="201">
        <v>0</v>
      </c>
      <c r="AS13" s="201">
        <v>7.64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1.2</v>
      </c>
      <c r="AZ13" s="201">
        <v>0</v>
      </c>
      <c r="BA13" s="201">
        <v>0</v>
      </c>
      <c r="BB13" s="201">
        <v>2.4500000000000002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418.65</v>
      </c>
      <c r="L14" s="201">
        <v>17.47</v>
      </c>
      <c r="M14" s="201">
        <v>63.7</v>
      </c>
      <c r="N14" s="201">
        <v>26.39</v>
      </c>
      <c r="O14" s="201">
        <v>73.77</v>
      </c>
      <c r="P14" s="201">
        <v>31.28</v>
      </c>
      <c r="Q14" s="201">
        <v>9.6</v>
      </c>
      <c r="R14" s="201">
        <v>19.07</v>
      </c>
      <c r="S14" s="201">
        <v>11.73</v>
      </c>
      <c r="T14" s="201">
        <v>1.41</v>
      </c>
      <c r="U14" s="201">
        <v>59.76</v>
      </c>
      <c r="V14" s="201">
        <v>8.8000000000000007</v>
      </c>
      <c r="W14" s="201">
        <v>19.61</v>
      </c>
      <c r="X14" s="201">
        <v>62.64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118.03</v>
      </c>
      <c r="AQ14" s="201">
        <v>38.130000000000003</v>
      </c>
      <c r="AR14" s="201">
        <v>0</v>
      </c>
      <c r="AS14" s="201">
        <v>7.64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1.2</v>
      </c>
      <c r="AZ14" s="201">
        <v>0</v>
      </c>
      <c r="BA14" s="201">
        <v>0</v>
      </c>
      <c r="BB14" s="201">
        <v>2.4500000000000002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336.84</v>
      </c>
      <c r="L15" s="201">
        <v>17.47</v>
      </c>
      <c r="M15" s="201">
        <v>63.7</v>
      </c>
      <c r="N15" s="201">
        <v>26.39</v>
      </c>
      <c r="O15" s="201">
        <v>73.77</v>
      </c>
      <c r="P15" s="201">
        <v>31.28</v>
      </c>
      <c r="Q15" s="201">
        <v>9.6</v>
      </c>
      <c r="R15" s="201">
        <v>19.07</v>
      </c>
      <c r="S15" s="201">
        <v>11.73</v>
      </c>
      <c r="T15" s="201">
        <v>1.41</v>
      </c>
      <c r="U15" s="201">
        <v>59.76</v>
      </c>
      <c r="V15" s="201">
        <v>8.8000000000000007</v>
      </c>
      <c r="W15" s="201">
        <v>19.61</v>
      </c>
      <c r="X15" s="201">
        <v>62.64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118.03</v>
      </c>
      <c r="AQ15" s="201">
        <v>38.130000000000003</v>
      </c>
      <c r="AR15" s="201">
        <v>0</v>
      </c>
      <c r="AS15" s="201">
        <v>7.64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1.2</v>
      </c>
      <c r="AZ15" s="201">
        <v>0</v>
      </c>
      <c r="BA15" s="201">
        <v>0</v>
      </c>
      <c r="BB15" s="201">
        <v>2.4500000000000002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271.39999999999998</v>
      </c>
      <c r="L16" s="201">
        <v>17.47</v>
      </c>
      <c r="M16" s="201">
        <v>63.7</v>
      </c>
      <c r="N16" s="201">
        <v>26.39</v>
      </c>
      <c r="O16" s="201">
        <v>73.77</v>
      </c>
      <c r="P16" s="201">
        <v>31.28</v>
      </c>
      <c r="Q16" s="201">
        <v>9.6</v>
      </c>
      <c r="R16" s="201">
        <v>19.07</v>
      </c>
      <c r="S16" s="201">
        <v>11.73</v>
      </c>
      <c r="T16" s="201">
        <v>1.41</v>
      </c>
      <c r="U16" s="201">
        <v>59.76</v>
      </c>
      <c r="V16" s="201">
        <v>8.8000000000000007</v>
      </c>
      <c r="W16" s="201">
        <v>19.61</v>
      </c>
      <c r="X16" s="201">
        <v>62.64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118.03</v>
      </c>
      <c r="AQ16" s="201">
        <v>38.130000000000003</v>
      </c>
      <c r="AR16" s="201">
        <v>0</v>
      </c>
      <c r="AS16" s="201">
        <v>7.64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1.2</v>
      </c>
      <c r="AZ16" s="201">
        <v>0</v>
      </c>
      <c r="BA16" s="201">
        <v>0</v>
      </c>
      <c r="BB16" s="201">
        <v>2.4500000000000002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271.39999999999998</v>
      </c>
      <c r="L17" s="201">
        <v>17.47</v>
      </c>
      <c r="M17" s="201">
        <v>63.7</v>
      </c>
      <c r="N17" s="201">
        <v>26.39</v>
      </c>
      <c r="O17" s="201">
        <v>73.77</v>
      </c>
      <c r="P17" s="201">
        <v>31.28</v>
      </c>
      <c r="Q17" s="201">
        <v>9.6</v>
      </c>
      <c r="R17" s="201">
        <v>19.07</v>
      </c>
      <c r="S17" s="201">
        <v>11.73</v>
      </c>
      <c r="T17" s="201">
        <v>1.41</v>
      </c>
      <c r="U17" s="201">
        <v>59.76</v>
      </c>
      <c r="V17" s="201">
        <v>8.8000000000000007</v>
      </c>
      <c r="W17" s="201">
        <v>19.61</v>
      </c>
      <c r="X17" s="201">
        <v>62.64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118.03</v>
      </c>
      <c r="AQ17" s="201">
        <v>38.130000000000003</v>
      </c>
      <c r="AR17" s="201">
        <v>0</v>
      </c>
      <c r="AS17" s="201">
        <v>7.64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1.2</v>
      </c>
      <c r="AZ17" s="201">
        <v>0</v>
      </c>
      <c r="BA17" s="201">
        <v>0</v>
      </c>
      <c r="BB17" s="201">
        <v>2.4500000000000002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271.39999999999998</v>
      </c>
      <c r="L18" s="201">
        <v>17.47</v>
      </c>
      <c r="M18" s="201">
        <v>63.7</v>
      </c>
      <c r="N18" s="201">
        <v>26.39</v>
      </c>
      <c r="O18" s="201">
        <v>73.77</v>
      </c>
      <c r="P18" s="201">
        <v>31.28</v>
      </c>
      <c r="Q18" s="201">
        <v>9.6</v>
      </c>
      <c r="R18" s="201">
        <v>19.07</v>
      </c>
      <c r="S18" s="201">
        <v>11.73</v>
      </c>
      <c r="T18" s="201">
        <v>1.41</v>
      </c>
      <c r="U18" s="201">
        <v>59.76</v>
      </c>
      <c r="V18" s="201">
        <v>8.8000000000000007</v>
      </c>
      <c r="W18" s="201">
        <v>19.61</v>
      </c>
      <c r="X18" s="201">
        <v>62.64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118.03</v>
      </c>
      <c r="AQ18" s="201">
        <v>38.130000000000003</v>
      </c>
      <c r="AR18" s="201">
        <v>0</v>
      </c>
      <c r="AS18" s="201">
        <v>7.64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1.2</v>
      </c>
      <c r="AZ18" s="201">
        <v>0</v>
      </c>
      <c r="BA18" s="201">
        <v>0</v>
      </c>
      <c r="BB18" s="201">
        <v>2.4500000000000002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271.39999999999998</v>
      </c>
      <c r="L19" s="201">
        <v>17.47</v>
      </c>
      <c r="M19" s="201">
        <v>63.7</v>
      </c>
      <c r="N19" s="201">
        <v>26.39</v>
      </c>
      <c r="O19" s="201">
        <v>73.77</v>
      </c>
      <c r="P19" s="201">
        <v>31.28</v>
      </c>
      <c r="Q19" s="201">
        <v>9.6</v>
      </c>
      <c r="R19" s="201">
        <v>19.07</v>
      </c>
      <c r="S19" s="201">
        <v>11.73</v>
      </c>
      <c r="T19" s="201">
        <v>1.41</v>
      </c>
      <c r="U19" s="201">
        <v>59.76</v>
      </c>
      <c r="V19" s="201">
        <v>8.8000000000000007</v>
      </c>
      <c r="W19" s="201">
        <v>19.61</v>
      </c>
      <c r="X19" s="201">
        <v>62.64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118.03</v>
      </c>
      <c r="AQ19" s="201">
        <v>38.130000000000003</v>
      </c>
      <c r="AR19" s="201">
        <v>0</v>
      </c>
      <c r="AS19" s="201">
        <v>7.64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1.2</v>
      </c>
      <c r="AZ19" s="201">
        <v>0</v>
      </c>
      <c r="BA19" s="201">
        <v>0</v>
      </c>
      <c r="BB19" s="201">
        <v>2.4500000000000002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271.39999999999998</v>
      </c>
      <c r="L20" s="201">
        <v>17.47</v>
      </c>
      <c r="M20" s="201">
        <v>63.7</v>
      </c>
      <c r="N20" s="201">
        <v>26.39</v>
      </c>
      <c r="O20" s="201">
        <v>73.77</v>
      </c>
      <c r="P20" s="201">
        <v>31.28</v>
      </c>
      <c r="Q20" s="201">
        <v>9.6</v>
      </c>
      <c r="R20" s="201">
        <v>19.07</v>
      </c>
      <c r="S20" s="201">
        <v>11.73</v>
      </c>
      <c r="T20" s="201">
        <v>1.41</v>
      </c>
      <c r="U20" s="201">
        <v>59.76</v>
      </c>
      <c r="V20" s="201">
        <v>8.8000000000000007</v>
      </c>
      <c r="W20" s="201">
        <v>19.61</v>
      </c>
      <c r="X20" s="201">
        <v>62.64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118.03</v>
      </c>
      <c r="AQ20" s="201">
        <v>38.130000000000003</v>
      </c>
      <c r="AR20" s="201">
        <v>0</v>
      </c>
      <c r="AS20" s="201">
        <v>7.64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1.2</v>
      </c>
      <c r="AZ20" s="201">
        <v>0</v>
      </c>
      <c r="BA20" s="201">
        <v>0</v>
      </c>
      <c r="BB20" s="201">
        <v>2.4500000000000002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271.39999999999998</v>
      </c>
      <c r="L21" s="201">
        <v>17.47</v>
      </c>
      <c r="M21" s="201">
        <v>63.7</v>
      </c>
      <c r="N21" s="201">
        <v>26.39</v>
      </c>
      <c r="O21" s="201">
        <v>73.77</v>
      </c>
      <c r="P21" s="201">
        <v>31.28</v>
      </c>
      <c r="Q21" s="201">
        <v>9.6</v>
      </c>
      <c r="R21" s="201">
        <v>19.07</v>
      </c>
      <c r="S21" s="201">
        <v>11.73</v>
      </c>
      <c r="T21" s="201">
        <v>1.41</v>
      </c>
      <c r="U21" s="201">
        <v>59.76</v>
      </c>
      <c r="V21" s="201">
        <v>8.8000000000000007</v>
      </c>
      <c r="W21" s="201">
        <v>19.61</v>
      </c>
      <c r="X21" s="201">
        <v>62.64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118.03</v>
      </c>
      <c r="AQ21" s="201">
        <v>38.130000000000003</v>
      </c>
      <c r="AR21" s="201">
        <v>0</v>
      </c>
      <c r="AS21" s="201">
        <v>7.64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1.2</v>
      </c>
      <c r="AZ21" s="201">
        <v>0</v>
      </c>
      <c r="BA21" s="201">
        <v>0</v>
      </c>
      <c r="BB21" s="201">
        <v>2.4500000000000002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271.39999999999998</v>
      </c>
      <c r="L22" s="201">
        <v>17.47</v>
      </c>
      <c r="M22" s="201">
        <v>63.7</v>
      </c>
      <c r="N22" s="201">
        <v>26.39</v>
      </c>
      <c r="O22" s="201">
        <v>73.77</v>
      </c>
      <c r="P22" s="201">
        <v>31.28</v>
      </c>
      <c r="Q22" s="201">
        <v>9.6</v>
      </c>
      <c r="R22" s="201">
        <v>19.07</v>
      </c>
      <c r="S22" s="201">
        <v>11.73</v>
      </c>
      <c r="T22" s="201">
        <v>1.41</v>
      </c>
      <c r="U22" s="201">
        <v>59.76</v>
      </c>
      <c r="V22" s="201">
        <v>8.8000000000000007</v>
      </c>
      <c r="W22" s="201">
        <v>19.61</v>
      </c>
      <c r="X22" s="201">
        <v>62.64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118.03</v>
      </c>
      <c r="AQ22" s="201">
        <v>38.130000000000003</v>
      </c>
      <c r="AR22" s="201">
        <v>0</v>
      </c>
      <c r="AS22" s="201">
        <v>7.64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1.2</v>
      </c>
      <c r="AZ22" s="201">
        <v>0</v>
      </c>
      <c r="BA22" s="201">
        <v>0</v>
      </c>
      <c r="BB22" s="201">
        <v>2.4500000000000002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292.57</v>
      </c>
      <c r="L23" s="201">
        <v>17.47</v>
      </c>
      <c r="M23" s="201">
        <v>63.7</v>
      </c>
      <c r="N23" s="201">
        <v>26.39</v>
      </c>
      <c r="O23" s="201">
        <v>73.77</v>
      </c>
      <c r="P23" s="201">
        <v>31.28</v>
      </c>
      <c r="Q23" s="201">
        <v>9.6</v>
      </c>
      <c r="R23" s="201">
        <v>19.07</v>
      </c>
      <c r="S23" s="201">
        <v>11.73</v>
      </c>
      <c r="T23" s="201">
        <v>1.41</v>
      </c>
      <c r="U23" s="201">
        <v>59.76</v>
      </c>
      <c r="V23" s="201">
        <v>8.8000000000000007</v>
      </c>
      <c r="W23" s="201">
        <v>19.61</v>
      </c>
      <c r="X23" s="201">
        <v>62.64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118.03</v>
      </c>
      <c r="AQ23" s="201">
        <v>38.130000000000003</v>
      </c>
      <c r="AR23" s="201">
        <v>0</v>
      </c>
      <c r="AS23" s="201">
        <v>7.64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1.2</v>
      </c>
      <c r="AZ23" s="201">
        <v>0</v>
      </c>
      <c r="BA23" s="201">
        <v>0</v>
      </c>
      <c r="BB23" s="201">
        <v>2.4500000000000002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302.19</v>
      </c>
      <c r="L24" s="201">
        <v>17.47</v>
      </c>
      <c r="M24" s="201">
        <v>63.7</v>
      </c>
      <c r="N24" s="201">
        <v>26.39</v>
      </c>
      <c r="O24" s="201">
        <v>73.77</v>
      </c>
      <c r="P24" s="201">
        <v>31.28</v>
      </c>
      <c r="Q24" s="201">
        <v>9.6</v>
      </c>
      <c r="R24" s="201">
        <v>19.07</v>
      </c>
      <c r="S24" s="201">
        <v>11.73</v>
      </c>
      <c r="T24" s="201">
        <v>1.41</v>
      </c>
      <c r="U24" s="201">
        <v>59.76</v>
      </c>
      <c r="V24" s="201">
        <v>8.8000000000000007</v>
      </c>
      <c r="W24" s="201">
        <v>19.61</v>
      </c>
      <c r="X24" s="201">
        <v>62.64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118.03</v>
      </c>
      <c r="AQ24" s="201">
        <v>38.130000000000003</v>
      </c>
      <c r="AR24" s="201">
        <v>0</v>
      </c>
      <c r="AS24" s="201">
        <v>7.64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1.2</v>
      </c>
      <c r="AZ24" s="201">
        <v>0</v>
      </c>
      <c r="BA24" s="201">
        <v>0.38</v>
      </c>
      <c r="BB24" s="201">
        <v>2.4500000000000002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344.54</v>
      </c>
      <c r="L25" s="201">
        <v>17.47</v>
      </c>
      <c r="M25" s="201">
        <v>63.7</v>
      </c>
      <c r="N25" s="201">
        <v>26.39</v>
      </c>
      <c r="O25" s="201">
        <v>73.77</v>
      </c>
      <c r="P25" s="201">
        <v>31.28</v>
      </c>
      <c r="Q25" s="201">
        <v>9.6</v>
      </c>
      <c r="R25" s="201">
        <v>19.07</v>
      </c>
      <c r="S25" s="201">
        <v>11.73</v>
      </c>
      <c r="T25" s="201">
        <v>1.41</v>
      </c>
      <c r="U25" s="201">
        <v>59.76</v>
      </c>
      <c r="V25" s="201">
        <v>8.8000000000000007</v>
      </c>
      <c r="W25" s="201">
        <v>19.61</v>
      </c>
      <c r="X25" s="201">
        <v>62.64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118.03</v>
      </c>
      <c r="AQ25" s="201">
        <v>38.130000000000003</v>
      </c>
      <c r="AR25" s="201">
        <v>0</v>
      </c>
      <c r="AS25" s="201">
        <v>7.64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1.2</v>
      </c>
      <c r="AZ25" s="201">
        <v>0</v>
      </c>
      <c r="BA25" s="201">
        <v>0.38</v>
      </c>
      <c r="BB25" s="201">
        <v>2.4500000000000002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370.53</v>
      </c>
      <c r="L26" s="201">
        <v>17.47</v>
      </c>
      <c r="M26" s="201">
        <v>63.7</v>
      </c>
      <c r="N26" s="201">
        <v>26.39</v>
      </c>
      <c r="O26" s="201">
        <v>73.77</v>
      </c>
      <c r="P26" s="201">
        <v>31.28</v>
      </c>
      <c r="Q26" s="201">
        <v>9.6</v>
      </c>
      <c r="R26" s="201">
        <v>19.07</v>
      </c>
      <c r="S26" s="201">
        <v>11.73</v>
      </c>
      <c r="T26" s="201">
        <v>1.41</v>
      </c>
      <c r="U26" s="201">
        <v>59.76</v>
      </c>
      <c r="V26" s="201">
        <v>8.8000000000000007</v>
      </c>
      <c r="W26" s="201">
        <v>19.61</v>
      </c>
      <c r="X26" s="201">
        <v>62.64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118.03</v>
      </c>
      <c r="AQ26" s="201">
        <v>38.130000000000003</v>
      </c>
      <c r="AR26" s="201">
        <v>0</v>
      </c>
      <c r="AS26" s="201">
        <v>7.64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1.2</v>
      </c>
      <c r="AZ26" s="201">
        <v>0</v>
      </c>
      <c r="BA26" s="201">
        <v>0.38</v>
      </c>
      <c r="BB26" s="201">
        <v>2.4500000000000002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461.95</v>
      </c>
      <c r="L27" s="201">
        <v>17.47</v>
      </c>
      <c r="M27" s="201">
        <v>63.7</v>
      </c>
      <c r="N27" s="201">
        <v>26.39</v>
      </c>
      <c r="O27" s="201">
        <v>73.77</v>
      </c>
      <c r="P27" s="201">
        <v>31.28</v>
      </c>
      <c r="Q27" s="201">
        <v>9.6</v>
      </c>
      <c r="R27" s="201">
        <v>19.07</v>
      </c>
      <c r="S27" s="201">
        <v>11.73</v>
      </c>
      <c r="T27" s="201">
        <v>1.41</v>
      </c>
      <c r="U27" s="201">
        <v>59.76</v>
      </c>
      <c r="V27" s="201">
        <v>8.8000000000000007</v>
      </c>
      <c r="W27" s="201">
        <v>19.61</v>
      </c>
      <c r="X27" s="201">
        <v>62.64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118.03</v>
      </c>
      <c r="AQ27" s="201">
        <v>38.130000000000003</v>
      </c>
      <c r="AR27" s="201">
        <v>0</v>
      </c>
      <c r="AS27" s="201">
        <v>7.64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1.2</v>
      </c>
      <c r="AZ27" s="201">
        <v>0</v>
      </c>
      <c r="BA27" s="201">
        <v>0.38</v>
      </c>
      <c r="BB27" s="201">
        <v>2.4500000000000002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492.79</v>
      </c>
      <c r="L28" s="201">
        <v>17.47</v>
      </c>
      <c r="M28" s="201">
        <v>63.7</v>
      </c>
      <c r="N28" s="201">
        <v>26.39</v>
      </c>
      <c r="O28" s="201">
        <v>73.77</v>
      </c>
      <c r="P28" s="201">
        <v>31.28</v>
      </c>
      <c r="Q28" s="201">
        <v>9.6</v>
      </c>
      <c r="R28" s="201">
        <v>19.07</v>
      </c>
      <c r="S28" s="201">
        <v>11.73</v>
      </c>
      <c r="T28" s="201">
        <v>1.41</v>
      </c>
      <c r="U28" s="201">
        <v>59.76</v>
      </c>
      <c r="V28" s="201">
        <v>8.8000000000000007</v>
      </c>
      <c r="W28" s="201">
        <v>19.61</v>
      </c>
      <c r="X28" s="201">
        <v>62.64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118.03</v>
      </c>
      <c r="AQ28" s="201">
        <v>38.130000000000003</v>
      </c>
      <c r="AR28" s="201">
        <v>1.49</v>
      </c>
      <c r="AS28" s="201">
        <v>7.64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1.2</v>
      </c>
      <c r="AZ28" s="201">
        <v>0.82</v>
      </c>
      <c r="BA28" s="201">
        <v>0.38</v>
      </c>
      <c r="BB28" s="201">
        <v>2.4500000000000002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492.79</v>
      </c>
      <c r="L29" s="201">
        <v>17.47</v>
      </c>
      <c r="M29" s="201">
        <v>63.7</v>
      </c>
      <c r="N29" s="201">
        <v>26.39</v>
      </c>
      <c r="O29" s="201">
        <v>73.77</v>
      </c>
      <c r="P29" s="201">
        <v>31.28</v>
      </c>
      <c r="Q29" s="201">
        <v>9.6</v>
      </c>
      <c r="R29" s="201">
        <v>19.07</v>
      </c>
      <c r="S29" s="201">
        <v>11.73</v>
      </c>
      <c r="T29" s="201">
        <v>1.41</v>
      </c>
      <c r="U29" s="201">
        <v>59.76</v>
      </c>
      <c r="V29" s="201">
        <v>8.8000000000000007</v>
      </c>
      <c r="W29" s="201">
        <v>19.61</v>
      </c>
      <c r="X29" s="201">
        <v>62.64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118.03</v>
      </c>
      <c r="AQ29" s="201">
        <v>38.130000000000003</v>
      </c>
      <c r="AR29" s="201">
        <v>8.1199999999999992</v>
      </c>
      <c r="AS29" s="201">
        <v>7.64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1.2</v>
      </c>
      <c r="AZ29" s="201">
        <v>1.85</v>
      </c>
      <c r="BA29" s="201">
        <v>0.38</v>
      </c>
      <c r="BB29" s="201">
        <v>2.4500000000000002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492.79</v>
      </c>
      <c r="L30" s="201">
        <v>17.47</v>
      </c>
      <c r="M30" s="201">
        <v>63.7</v>
      </c>
      <c r="N30" s="201">
        <v>26.39</v>
      </c>
      <c r="O30" s="201">
        <v>73.77</v>
      </c>
      <c r="P30" s="201">
        <v>31.28</v>
      </c>
      <c r="Q30" s="201">
        <v>9.6</v>
      </c>
      <c r="R30" s="201">
        <v>19.07</v>
      </c>
      <c r="S30" s="201">
        <v>11.73</v>
      </c>
      <c r="T30" s="201">
        <v>1.41</v>
      </c>
      <c r="U30" s="201">
        <v>59.76</v>
      </c>
      <c r="V30" s="201">
        <v>8.8000000000000007</v>
      </c>
      <c r="W30" s="201">
        <v>19.61</v>
      </c>
      <c r="X30" s="201">
        <v>62.64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118.03</v>
      </c>
      <c r="AQ30" s="201">
        <v>38.130000000000003</v>
      </c>
      <c r="AR30" s="201">
        <v>19.3</v>
      </c>
      <c r="AS30" s="201">
        <v>7.64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1.2</v>
      </c>
      <c r="AZ30" s="201">
        <v>1.85</v>
      </c>
      <c r="BA30" s="201">
        <v>0.76</v>
      </c>
      <c r="BB30" s="201">
        <v>2.4500000000000002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433.08</v>
      </c>
      <c r="L31" s="201">
        <v>17.47</v>
      </c>
      <c r="M31" s="201">
        <v>63.7</v>
      </c>
      <c r="N31" s="201">
        <v>26.39</v>
      </c>
      <c r="O31" s="201">
        <v>73.77</v>
      </c>
      <c r="P31" s="201">
        <v>31.28</v>
      </c>
      <c r="Q31" s="201">
        <v>9.6</v>
      </c>
      <c r="R31" s="201">
        <v>19.07</v>
      </c>
      <c r="S31" s="201">
        <v>11.73</v>
      </c>
      <c r="T31" s="201">
        <v>1.41</v>
      </c>
      <c r="U31" s="201">
        <v>59.76</v>
      </c>
      <c r="V31" s="201">
        <v>8.8000000000000007</v>
      </c>
      <c r="W31" s="201">
        <v>19.61</v>
      </c>
      <c r="X31" s="201">
        <v>62.64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118.03</v>
      </c>
      <c r="AQ31" s="201">
        <v>38.130000000000003</v>
      </c>
      <c r="AR31" s="201">
        <v>35.020000000000003</v>
      </c>
      <c r="AS31" s="201">
        <v>7.64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1.2</v>
      </c>
      <c r="AZ31" s="201">
        <v>1.85</v>
      </c>
      <c r="BA31" s="201">
        <v>0.76</v>
      </c>
      <c r="BB31" s="201">
        <v>2.4500000000000002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384.96</v>
      </c>
      <c r="L32" s="201">
        <v>17.47</v>
      </c>
      <c r="M32" s="201">
        <v>63.7</v>
      </c>
      <c r="N32" s="201">
        <v>26.39</v>
      </c>
      <c r="O32" s="201">
        <v>73.77</v>
      </c>
      <c r="P32" s="201">
        <v>31.28</v>
      </c>
      <c r="Q32" s="201">
        <v>9.6</v>
      </c>
      <c r="R32" s="201">
        <v>19.07</v>
      </c>
      <c r="S32" s="201">
        <v>11.73</v>
      </c>
      <c r="T32" s="201">
        <v>1.41</v>
      </c>
      <c r="U32" s="201">
        <v>59.76</v>
      </c>
      <c r="V32" s="201">
        <v>8.8000000000000007</v>
      </c>
      <c r="W32" s="201">
        <v>19.61</v>
      </c>
      <c r="X32" s="201">
        <v>62.64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118.03</v>
      </c>
      <c r="AQ32" s="201">
        <v>38.130000000000003</v>
      </c>
      <c r="AR32" s="201">
        <v>43.5</v>
      </c>
      <c r="AS32" s="201">
        <v>7.64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1.2</v>
      </c>
      <c r="AZ32" s="201">
        <v>1.85</v>
      </c>
      <c r="BA32" s="201">
        <v>0.76</v>
      </c>
      <c r="BB32" s="201">
        <v>2.4500000000000002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350</v>
      </c>
      <c r="L33" s="201">
        <v>17.47</v>
      </c>
      <c r="M33" s="201">
        <v>63.7</v>
      </c>
      <c r="N33" s="201">
        <v>26.39</v>
      </c>
      <c r="O33" s="201">
        <v>73.77</v>
      </c>
      <c r="P33" s="201">
        <v>31.28</v>
      </c>
      <c r="Q33" s="201">
        <v>9.6</v>
      </c>
      <c r="R33" s="201">
        <v>19.07</v>
      </c>
      <c r="S33" s="201">
        <v>11.73</v>
      </c>
      <c r="T33" s="201">
        <v>1.41</v>
      </c>
      <c r="U33" s="201">
        <v>59.76</v>
      </c>
      <c r="V33" s="201">
        <v>8.8000000000000007</v>
      </c>
      <c r="W33" s="201">
        <v>19.61</v>
      </c>
      <c r="X33" s="201">
        <v>62.64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118.03</v>
      </c>
      <c r="AQ33" s="201">
        <v>38.130000000000003</v>
      </c>
      <c r="AR33" s="201">
        <v>45.5</v>
      </c>
      <c r="AS33" s="201">
        <v>7.64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1.2</v>
      </c>
      <c r="AZ33" s="201">
        <v>1.85</v>
      </c>
      <c r="BA33" s="201">
        <v>0.76</v>
      </c>
      <c r="BB33" s="201">
        <v>2.4500000000000002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271.39999999999998</v>
      </c>
      <c r="L34" s="201">
        <v>9.6</v>
      </c>
      <c r="M34" s="201">
        <v>63.7</v>
      </c>
      <c r="N34" s="201">
        <v>26.39</v>
      </c>
      <c r="O34" s="201">
        <v>73.77</v>
      </c>
      <c r="P34" s="201">
        <v>31.28</v>
      </c>
      <c r="Q34" s="201">
        <v>5.28</v>
      </c>
      <c r="R34" s="201">
        <v>19.07</v>
      </c>
      <c r="S34" s="201">
        <v>6.45</v>
      </c>
      <c r="T34" s="201">
        <v>0.78</v>
      </c>
      <c r="U34" s="201">
        <v>59.76</v>
      </c>
      <c r="V34" s="201">
        <v>8.8000000000000007</v>
      </c>
      <c r="W34" s="201">
        <v>19.61</v>
      </c>
      <c r="X34" s="201">
        <v>62.64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118.03</v>
      </c>
      <c r="AQ34" s="201">
        <v>26.95</v>
      </c>
      <c r="AR34" s="201">
        <v>46</v>
      </c>
      <c r="AS34" s="201">
        <v>7.64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1.2</v>
      </c>
      <c r="AZ34" s="201">
        <v>1.85</v>
      </c>
      <c r="BA34" s="201">
        <v>0.38</v>
      </c>
      <c r="BB34" s="201">
        <v>2.4500000000000002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271.39999999999998</v>
      </c>
      <c r="L35" s="201">
        <v>9.6</v>
      </c>
      <c r="M35" s="201">
        <v>63.7</v>
      </c>
      <c r="N35" s="201">
        <v>26.39</v>
      </c>
      <c r="O35" s="201">
        <v>73.77</v>
      </c>
      <c r="P35" s="201">
        <v>31.28</v>
      </c>
      <c r="Q35" s="201">
        <v>5.27</v>
      </c>
      <c r="R35" s="201">
        <v>10.49</v>
      </c>
      <c r="S35" s="201">
        <v>6.45</v>
      </c>
      <c r="T35" s="201">
        <v>0.78</v>
      </c>
      <c r="U35" s="201">
        <v>59.76</v>
      </c>
      <c r="V35" s="201">
        <v>8.7899999999999991</v>
      </c>
      <c r="W35" s="201">
        <v>19.61</v>
      </c>
      <c r="X35" s="201">
        <v>62.64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118.03</v>
      </c>
      <c r="AQ35" s="201">
        <v>14.43</v>
      </c>
      <c r="AR35" s="201">
        <v>47.1</v>
      </c>
      <c r="AS35" s="201">
        <v>7.64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1.2</v>
      </c>
      <c r="AZ35" s="201">
        <v>0.82</v>
      </c>
      <c r="BA35" s="201">
        <v>0.38</v>
      </c>
      <c r="BB35" s="201">
        <v>2.4500000000000002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271.39999999999998</v>
      </c>
      <c r="L36" s="201">
        <v>9.6</v>
      </c>
      <c r="M36" s="201">
        <v>63.7</v>
      </c>
      <c r="N36" s="201">
        <v>26.39</v>
      </c>
      <c r="O36" s="201">
        <v>73.77</v>
      </c>
      <c r="P36" s="201">
        <v>31.28</v>
      </c>
      <c r="Q36" s="201">
        <v>5.27</v>
      </c>
      <c r="R36" s="201">
        <v>10.49</v>
      </c>
      <c r="S36" s="201">
        <v>6.45</v>
      </c>
      <c r="T36" s="201">
        <v>0.78</v>
      </c>
      <c r="U36" s="201">
        <v>59.76</v>
      </c>
      <c r="V36" s="201">
        <v>4.83</v>
      </c>
      <c r="W36" s="201">
        <v>19.61</v>
      </c>
      <c r="X36" s="201">
        <v>62.64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98.17</v>
      </c>
      <c r="AQ36" s="201">
        <v>14.43</v>
      </c>
      <c r="AR36" s="201">
        <v>47.1</v>
      </c>
      <c r="AS36" s="201">
        <v>7.64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1.2</v>
      </c>
      <c r="AZ36" s="201">
        <v>0</v>
      </c>
      <c r="BA36" s="201">
        <v>0.38</v>
      </c>
      <c r="BB36" s="201">
        <v>2.2599999999999998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271.39999999999998</v>
      </c>
      <c r="L37" s="201">
        <v>9.6</v>
      </c>
      <c r="M37" s="201">
        <v>63.7</v>
      </c>
      <c r="N37" s="201">
        <v>26.39</v>
      </c>
      <c r="O37" s="201">
        <v>73.77</v>
      </c>
      <c r="P37" s="201">
        <v>31.28</v>
      </c>
      <c r="Q37" s="201">
        <v>5.27</v>
      </c>
      <c r="R37" s="201">
        <v>10.49</v>
      </c>
      <c r="S37" s="201">
        <v>6.45</v>
      </c>
      <c r="T37" s="201">
        <v>0.78</v>
      </c>
      <c r="U37" s="201">
        <v>59.76</v>
      </c>
      <c r="V37" s="201">
        <v>4.83</v>
      </c>
      <c r="W37" s="201">
        <v>19.61</v>
      </c>
      <c r="X37" s="201">
        <v>62.64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92.57</v>
      </c>
      <c r="AQ37" s="201">
        <v>9.24</v>
      </c>
      <c r="AR37" s="201">
        <v>47.1</v>
      </c>
      <c r="AS37" s="201">
        <v>7.64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1.2</v>
      </c>
      <c r="AZ37" s="201">
        <v>0</v>
      </c>
      <c r="BA37" s="201">
        <v>0.38</v>
      </c>
      <c r="BB37" s="201">
        <v>2.2599999999999998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271.39999999999998</v>
      </c>
      <c r="L38" s="201">
        <v>9.6</v>
      </c>
      <c r="M38" s="201">
        <v>63.7</v>
      </c>
      <c r="N38" s="201">
        <v>26.39</v>
      </c>
      <c r="O38" s="201">
        <v>73.77</v>
      </c>
      <c r="P38" s="201">
        <v>31.28</v>
      </c>
      <c r="Q38" s="201">
        <v>5.27</v>
      </c>
      <c r="R38" s="201">
        <v>10.49</v>
      </c>
      <c r="S38" s="201">
        <v>6.45</v>
      </c>
      <c r="T38" s="201">
        <v>0.78</v>
      </c>
      <c r="U38" s="201">
        <v>59.76</v>
      </c>
      <c r="V38" s="201">
        <v>4.83</v>
      </c>
      <c r="W38" s="201">
        <v>19.61</v>
      </c>
      <c r="X38" s="201">
        <v>62.64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76.03</v>
      </c>
      <c r="AQ38" s="201">
        <v>14.43</v>
      </c>
      <c r="AR38" s="201">
        <v>47.1</v>
      </c>
      <c r="AS38" s="201">
        <v>7.64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1.2</v>
      </c>
      <c r="AZ38" s="201">
        <v>0</v>
      </c>
      <c r="BA38" s="201">
        <v>0</v>
      </c>
      <c r="BB38" s="201">
        <v>2.2599999999999998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271.39999999999998</v>
      </c>
      <c r="L39" s="201">
        <v>9.6</v>
      </c>
      <c r="M39" s="201">
        <v>63.7</v>
      </c>
      <c r="N39" s="201">
        <v>26.39</v>
      </c>
      <c r="O39" s="201">
        <v>73.77</v>
      </c>
      <c r="P39" s="201">
        <v>31.28</v>
      </c>
      <c r="Q39" s="201">
        <v>5.27</v>
      </c>
      <c r="R39" s="201">
        <v>10.49</v>
      </c>
      <c r="S39" s="201">
        <v>6.45</v>
      </c>
      <c r="T39" s="201">
        <v>0.78</v>
      </c>
      <c r="U39" s="201">
        <v>59.76</v>
      </c>
      <c r="V39" s="201">
        <v>4.83</v>
      </c>
      <c r="W39" s="201">
        <v>19.61</v>
      </c>
      <c r="X39" s="201">
        <v>62.64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82.89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70.430000000000007</v>
      </c>
      <c r="AQ39" s="201">
        <v>14.43</v>
      </c>
      <c r="AR39" s="201">
        <v>47.1</v>
      </c>
      <c r="AS39" s="201">
        <v>7.64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1.2</v>
      </c>
      <c r="AZ39" s="201">
        <v>0</v>
      </c>
      <c r="BA39" s="201">
        <v>0</v>
      </c>
      <c r="BB39" s="201">
        <v>2.2599999999999998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271.39999999999998</v>
      </c>
      <c r="L40" s="201">
        <v>9.6</v>
      </c>
      <c r="M40" s="201">
        <v>63.7</v>
      </c>
      <c r="N40" s="201">
        <v>26.39</v>
      </c>
      <c r="O40" s="201">
        <v>73.77</v>
      </c>
      <c r="P40" s="201">
        <v>31.28</v>
      </c>
      <c r="Q40" s="201">
        <v>5.27</v>
      </c>
      <c r="R40" s="201">
        <v>10.49</v>
      </c>
      <c r="S40" s="201">
        <v>6.45</v>
      </c>
      <c r="T40" s="201">
        <v>0.78</v>
      </c>
      <c r="U40" s="201">
        <v>59.76</v>
      </c>
      <c r="V40" s="201">
        <v>4.83</v>
      </c>
      <c r="W40" s="201">
        <v>19.61</v>
      </c>
      <c r="X40" s="201">
        <v>62.64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82.89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57.74</v>
      </c>
      <c r="AQ40" s="201">
        <v>14.43</v>
      </c>
      <c r="AR40" s="201">
        <v>47.1</v>
      </c>
      <c r="AS40" s="201">
        <v>3.85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1.2</v>
      </c>
      <c r="AZ40" s="201">
        <v>0</v>
      </c>
      <c r="BA40" s="201">
        <v>0</v>
      </c>
      <c r="BB40" s="201">
        <v>2.2599999999999998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271.39999999999998</v>
      </c>
      <c r="L41" s="201">
        <v>9.6</v>
      </c>
      <c r="M41" s="201">
        <v>63.7</v>
      </c>
      <c r="N41" s="201">
        <v>26.39</v>
      </c>
      <c r="O41" s="201">
        <v>73.77</v>
      </c>
      <c r="P41" s="201">
        <v>31.28</v>
      </c>
      <c r="Q41" s="201">
        <v>5.27</v>
      </c>
      <c r="R41" s="201">
        <v>10.49</v>
      </c>
      <c r="S41" s="201">
        <v>6.45</v>
      </c>
      <c r="T41" s="201">
        <v>0.78</v>
      </c>
      <c r="U41" s="201">
        <v>57.8</v>
      </c>
      <c r="V41" s="201">
        <v>4.83</v>
      </c>
      <c r="W41" s="201">
        <v>19.61</v>
      </c>
      <c r="X41" s="201">
        <v>62.64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82.89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77.97</v>
      </c>
      <c r="AQ41" s="201">
        <v>14.43</v>
      </c>
      <c r="AR41" s="201">
        <v>47.1</v>
      </c>
      <c r="AS41" s="201">
        <v>3.85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1.2</v>
      </c>
      <c r="AZ41" s="201">
        <v>0</v>
      </c>
      <c r="BA41" s="201">
        <v>0</v>
      </c>
      <c r="BB41" s="201">
        <v>2.2599999999999998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271.39999999999998</v>
      </c>
      <c r="L42" s="201">
        <v>9.6</v>
      </c>
      <c r="M42" s="201">
        <v>63.7</v>
      </c>
      <c r="N42" s="201">
        <v>26.39</v>
      </c>
      <c r="O42" s="201">
        <v>73.77</v>
      </c>
      <c r="P42" s="201">
        <v>31.28</v>
      </c>
      <c r="Q42" s="201">
        <v>5.27</v>
      </c>
      <c r="R42" s="201">
        <v>10.49</v>
      </c>
      <c r="S42" s="201">
        <v>6.45</v>
      </c>
      <c r="T42" s="201">
        <v>0.78</v>
      </c>
      <c r="U42" s="201">
        <v>56.2</v>
      </c>
      <c r="V42" s="201">
        <v>4.83</v>
      </c>
      <c r="W42" s="201">
        <v>19.61</v>
      </c>
      <c r="X42" s="201">
        <v>62.64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82.89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53.23</v>
      </c>
      <c r="AQ42" s="201">
        <v>14.43</v>
      </c>
      <c r="AR42" s="201">
        <v>47.1</v>
      </c>
      <c r="AS42" s="201">
        <v>3.85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1.2</v>
      </c>
      <c r="AZ42" s="201">
        <v>0</v>
      </c>
      <c r="BA42" s="201">
        <v>0</v>
      </c>
      <c r="BB42" s="201">
        <v>2.2599999999999998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271.39999999999998</v>
      </c>
      <c r="L43" s="201">
        <v>9.6</v>
      </c>
      <c r="M43" s="201">
        <v>63.7</v>
      </c>
      <c r="N43" s="201">
        <v>26.39</v>
      </c>
      <c r="O43" s="201">
        <v>73.77</v>
      </c>
      <c r="P43" s="201">
        <v>31.28</v>
      </c>
      <c r="Q43" s="201">
        <v>5.27</v>
      </c>
      <c r="R43" s="201">
        <v>10.49</v>
      </c>
      <c r="S43" s="201">
        <v>6.45</v>
      </c>
      <c r="T43" s="201">
        <v>0.78</v>
      </c>
      <c r="U43" s="201">
        <v>54.27</v>
      </c>
      <c r="V43" s="201">
        <v>4.83</v>
      </c>
      <c r="W43" s="201">
        <v>11.07</v>
      </c>
      <c r="X43" s="201">
        <v>36.35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82.89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57.74</v>
      </c>
      <c r="AQ43" s="201">
        <v>14.43</v>
      </c>
      <c r="AR43" s="201">
        <v>47.1</v>
      </c>
      <c r="AS43" s="201">
        <v>3.85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1.2</v>
      </c>
      <c r="AZ43" s="201">
        <v>0</v>
      </c>
      <c r="BA43" s="201">
        <v>0</v>
      </c>
      <c r="BB43" s="201">
        <v>2.2599999999999998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271.39999999999998</v>
      </c>
      <c r="L44" s="201">
        <v>9.6</v>
      </c>
      <c r="M44" s="201">
        <v>63.7</v>
      </c>
      <c r="N44" s="201">
        <v>26.39</v>
      </c>
      <c r="O44" s="201">
        <v>73.77</v>
      </c>
      <c r="P44" s="201">
        <v>31.28</v>
      </c>
      <c r="Q44" s="201">
        <v>5.27</v>
      </c>
      <c r="R44" s="201">
        <v>10.49</v>
      </c>
      <c r="S44" s="201">
        <v>6.45</v>
      </c>
      <c r="T44" s="201">
        <v>0.78</v>
      </c>
      <c r="U44" s="201">
        <v>53.14</v>
      </c>
      <c r="V44" s="201">
        <v>4.83</v>
      </c>
      <c r="W44" s="201">
        <v>11.07</v>
      </c>
      <c r="X44" s="201">
        <v>34.65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82.89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57.74</v>
      </c>
      <c r="AQ44" s="201">
        <v>14.43</v>
      </c>
      <c r="AR44" s="201">
        <v>47.1</v>
      </c>
      <c r="AS44" s="201">
        <v>3.85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1.2</v>
      </c>
      <c r="AZ44" s="201">
        <v>0</v>
      </c>
      <c r="BA44" s="201">
        <v>0</v>
      </c>
      <c r="BB44" s="201">
        <v>2.2599999999999998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271.39999999999998</v>
      </c>
      <c r="L45" s="201">
        <v>9.6</v>
      </c>
      <c r="M45" s="201">
        <v>63.7</v>
      </c>
      <c r="N45" s="201">
        <v>26.39</v>
      </c>
      <c r="O45" s="201">
        <v>73.77</v>
      </c>
      <c r="P45" s="201">
        <v>31.28</v>
      </c>
      <c r="Q45" s="201">
        <v>5.27</v>
      </c>
      <c r="R45" s="201">
        <v>10.49</v>
      </c>
      <c r="S45" s="201">
        <v>6.45</v>
      </c>
      <c r="T45" s="201">
        <v>0.78</v>
      </c>
      <c r="U45" s="201">
        <v>49.61</v>
      </c>
      <c r="V45" s="201">
        <v>4.83</v>
      </c>
      <c r="W45" s="201">
        <v>11.07</v>
      </c>
      <c r="X45" s="201">
        <v>34.65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82.89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57.74</v>
      </c>
      <c r="AQ45" s="201">
        <v>14.43</v>
      </c>
      <c r="AR45" s="201">
        <v>47.1</v>
      </c>
      <c r="AS45" s="201">
        <v>3.85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1.2</v>
      </c>
      <c r="AZ45" s="201">
        <v>0</v>
      </c>
      <c r="BA45" s="201">
        <v>0</v>
      </c>
      <c r="BB45" s="201">
        <v>2.2599999999999998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271.39999999999998</v>
      </c>
      <c r="L46" s="201">
        <v>9.6</v>
      </c>
      <c r="M46" s="201">
        <v>63.7</v>
      </c>
      <c r="N46" s="201">
        <v>26.39</v>
      </c>
      <c r="O46" s="201">
        <v>73.77</v>
      </c>
      <c r="P46" s="201">
        <v>31.28</v>
      </c>
      <c r="Q46" s="201">
        <v>5.27</v>
      </c>
      <c r="R46" s="201">
        <v>10.49</v>
      </c>
      <c r="S46" s="201">
        <v>6.45</v>
      </c>
      <c r="T46" s="201">
        <v>0.78</v>
      </c>
      <c r="U46" s="201">
        <v>49.61</v>
      </c>
      <c r="V46" s="201">
        <v>4.83</v>
      </c>
      <c r="W46" s="201">
        <v>11.07</v>
      </c>
      <c r="X46" s="201">
        <v>34.65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82.89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57.74</v>
      </c>
      <c r="AQ46" s="201">
        <v>14.43</v>
      </c>
      <c r="AR46" s="201">
        <v>47</v>
      </c>
      <c r="AS46" s="201">
        <v>3.85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1.2</v>
      </c>
      <c r="AZ46" s="201">
        <v>0</v>
      </c>
      <c r="BA46" s="201">
        <v>0</v>
      </c>
      <c r="BB46" s="201">
        <v>2.2599999999999998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271.39999999999998</v>
      </c>
      <c r="L47" s="201">
        <v>9.6</v>
      </c>
      <c r="M47" s="201">
        <v>63.7</v>
      </c>
      <c r="N47" s="201">
        <v>26.39</v>
      </c>
      <c r="O47" s="201">
        <v>73.77</v>
      </c>
      <c r="P47" s="201">
        <v>31.28</v>
      </c>
      <c r="Q47" s="201">
        <v>5.27</v>
      </c>
      <c r="R47" s="201">
        <v>10.49</v>
      </c>
      <c r="S47" s="201">
        <v>6.45</v>
      </c>
      <c r="T47" s="201">
        <v>0.78</v>
      </c>
      <c r="U47" s="201">
        <v>49.61</v>
      </c>
      <c r="V47" s="201">
        <v>4.83</v>
      </c>
      <c r="W47" s="201">
        <v>11.07</v>
      </c>
      <c r="X47" s="201">
        <v>34.65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82.89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57.74</v>
      </c>
      <c r="AQ47" s="201">
        <v>14.43</v>
      </c>
      <c r="AR47" s="201">
        <v>47</v>
      </c>
      <c r="AS47" s="201">
        <v>3.85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1.2</v>
      </c>
      <c r="AZ47" s="201">
        <v>0</v>
      </c>
      <c r="BA47" s="201">
        <v>0.43</v>
      </c>
      <c r="BB47" s="201">
        <v>2.2599999999999998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271.39999999999998</v>
      </c>
      <c r="L48" s="201">
        <v>9.6</v>
      </c>
      <c r="M48" s="201">
        <v>63.7</v>
      </c>
      <c r="N48" s="201">
        <v>26.39</v>
      </c>
      <c r="O48" s="201">
        <v>73.77</v>
      </c>
      <c r="P48" s="201">
        <v>31.28</v>
      </c>
      <c r="Q48" s="201">
        <v>5.27</v>
      </c>
      <c r="R48" s="201">
        <v>10.49</v>
      </c>
      <c r="S48" s="201">
        <v>6.45</v>
      </c>
      <c r="T48" s="201">
        <v>0.78</v>
      </c>
      <c r="U48" s="201">
        <v>49.61</v>
      </c>
      <c r="V48" s="201">
        <v>4.83</v>
      </c>
      <c r="W48" s="201">
        <v>11.07</v>
      </c>
      <c r="X48" s="201">
        <v>34.65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82.89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57.74</v>
      </c>
      <c r="AQ48" s="201">
        <v>14.43</v>
      </c>
      <c r="AR48" s="201">
        <v>47</v>
      </c>
      <c r="AS48" s="201">
        <v>3.85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1.2</v>
      </c>
      <c r="AZ48" s="201">
        <v>0</v>
      </c>
      <c r="BA48" s="201">
        <v>0.43</v>
      </c>
      <c r="BB48" s="201">
        <v>2.2599999999999998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271.39999999999998</v>
      </c>
      <c r="L49" s="201">
        <v>9.6</v>
      </c>
      <c r="M49" s="201">
        <v>63.7</v>
      </c>
      <c r="N49" s="201">
        <v>26.39</v>
      </c>
      <c r="O49" s="201">
        <v>73.77</v>
      </c>
      <c r="P49" s="201">
        <v>31.28</v>
      </c>
      <c r="Q49" s="201">
        <v>5.27</v>
      </c>
      <c r="R49" s="201">
        <v>10.49</v>
      </c>
      <c r="S49" s="201">
        <v>6.45</v>
      </c>
      <c r="T49" s="201">
        <v>0.78</v>
      </c>
      <c r="U49" s="201">
        <v>49.61</v>
      </c>
      <c r="V49" s="201">
        <v>4.83</v>
      </c>
      <c r="W49" s="201">
        <v>11.07</v>
      </c>
      <c r="X49" s="201">
        <v>34.65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82.89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57.74</v>
      </c>
      <c r="AQ49" s="201">
        <v>14.43</v>
      </c>
      <c r="AR49" s="201">
        <v>47</v>
      </c>
      <c r="AS49" s="201">
        <v>3.85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1.2</v>
      </c>
      <c r="AZ49" s="201">
        <v>0</v>
      </c>
      <c r="BA49" s="201">
        <v>0.43</v>
      </c>
      <c r="BB49" s="201">
        <v>1.35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271.39999999999998</v>
      </c>
      <c r="L50" s="201">
        <v>9.6</v>
      </c>
      <c r="M50" s="201">
        <v>63.7</v>
      </c>
      <c r="N50" s="201">
        <v>26.39</v>
      </c>
      <c r="O50" s="201">
        <v>73.77</v>
      </c>
      <c r="P50" s="201">
        <v>31.28</v>
      </c>
      <c r="Q50" s="201">
        <v>5.27</v>
      </c>
      <c r="R50" s="201">
        <v>10.49</v>
      </c>
      <c r="S50" s="201">
        <v>6.45</v>
      </c>
      <c r="T50" s="201">
        <v>0.78</v>
      </c>
      <c r="U50" s="201">
        <v>49.61</v>
      </c>
      <c r="V50" s="201">
        <v>4.83</v>
      </c>
      <c r="W50" s="201">
        <v>11.07</v>
      </c>
      <c r="X50" s="201">
        <v>34.65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82.89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57.74</v>
      </c>
      <c r="AQ50" s="201">
        <v>14.43</v>
      </c>
      <c r="AR50" s="201">
        <v>47</v>
      </c>
      <c r="AS50" s="201">
        <v>3.85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1.2</v>
      </c>
      <c r="AZ50" s="201">
        <v>0</v>
      </c>
      <c r="BA50" s="201">
        <v>0.43</v>
      </c>
      <c r="BB50" s="201">
        <v>1.35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271.39999999999998</v>
      </c>
      <c r="L51" s="201">
        <v>9.6</v>
      </c>
      <c r="M51" s="201">
        <v>63.7</v>
      </c>
      <c r="N51" s="201">
        <v>26.39</v>
      </c>
      <c r="O51" s="201">
        <v>73.77</v>
      </c>
      <c r="P51" s="201">
        <v>31.28</v>
      </c>
      <c r="Q51" s="201">
        <v>5.28</v>
      </c>
      <c r="R51" s="201">
        <v>10.49</v>
      </c>
      <c r="S51" s="201">
        <v>6.45</v>
      </c>
      <c r="T51" s="201">
        <v>0.78</v>
      </c>
      <c r="U51" s="201">
        <v>49.61</v>
      </c>
      <c r="V51" s="201">
        <v>4.8499999999999996</v>
      </c>
      <c r="W51" s="201">
        <v>11.07</v>
      </c>
      <c r="X51" s="201">
        <v>34.65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82.89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58.19</v>
      </c>
      <c r="AQ51" s="201">
        <v>14.43</v>
      </c>
      <c r="AR51" s="201">
        <v>47</v>
      </c>
      <c r="AS51" s="201">
        <v>3.85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0.43</v>
      </c>
      <c r="BB51" s="201">
        <v>1.35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271.39999999999998</v>
      </c>
      <c r="L52" s="201">
        <v>9.6</v>
      </c>
      <c r="M52" s="201">
        <v>63.7</v>
      </c>
      <c r="N52" s="201">
        <v>26.39</v>
      </c>
      <c r="O52" s="201">
        <v>73.77</v>
      </c>
      <c r="P52" s="201">
        <v>31.28</v>
      </c>
      <c r="Q52" s="201">
        <v>5.28</v>
      </c>
      <c r="R52" s="201">
        <v>10.49</v>
      </c>
      <c r="S52" s="201">
        <v>6.45</v>
      </c>
      <c r="T52" s="201">
        <v>0.78</v>
      </c>
      <c r="U52" s="201">
        <v>49.61</v>
      </c>
      <c r="V52" s="201">
        <v>4.83</v>
      </c>
      <c r="W52" s="201">
        <v>11.07</v>
      </c>
      <c r="X52" s="201">
        <v>34.65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82.89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59.41</v>
      </c>
      <c r="AQ52" s="201">
        <v>14.43</v>
      </c>
      <c r="AR52" s="201">
        <v>47</v>
      </c>
      <c r="AS52" s="201">
        <v>3.85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0.43</v>
      </c>
      <c r="BB52" s="201">
        <v>1.35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271.39999999999998</v>
      </c>
      <c r="L53" s="201">
        <v>9.6</v>
      </c>
      <c r="M53" s="201">
        <v>63.7</v>
      </c>
      <c r="N53" s="201">
        <v>26.39</v>
      </c>
      <c r="O53" s="201">
        <v>73.77</v>
      </c>
      <c r="P53" s="201">
        <v>31.28</v>
      </c>
      <c r="Q53" s="201">
        <v>5.28</v>
      </c>
      <c r="R53" s="201">
        <v>10.49</v>
      </c>
      <c r="S53" s="201">
        <v>6.45</v>
      </c>
      <c r="T53" s="201">
        <v>0.78</v>
      </c>
      <c r="U53" s="201">
        <v>49.61</v>
      </c>
      <c r="V53" s="201">
        <v>4.8499999999999996</v>
      </c>
      <c r="W53" s="201">
        <v>11.07</v>
      </c>
      <c r="X53" s="201">
        <v>34.65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57.74</v>
      </c>
      <c r="AQ53" s="201">
        <v>14.43</v>
      </c>
      <c r="AR53" s="201">
        <v>47</v>
      </c>
      <c r="AS53" s="201">
        <v>3.85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0.43</v>
      </c>
      <c r="BB53" s="201">
        <v>1.35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271.39999999999998</v>
      </c>
      <c r="L54" s="201">
        <v>9.6</v>
      </c>
      <c r="M54" s="201">
        <v>63.7</v>
      </c>
      <c r="N54" s="201">
        <v>26.39</v>
      </c>
      <c r="O54" s="201">
        <v>73.77</v>
      </c>
      <c r="P54" s="201">
        <v>31.28</v>
      </c>
      <c r="Q54" s="201">
        <v>5.28</v>
      </c>
      <c r="R54" s="201">
        <v>10.49</v>
      </c>
      <c r="S54" s="201">
        <v>6.45</v>
      </c>
      <c r="T54" s="201">
        <v>0.78</v>
      </c>
      <c r="U54" s="201">
        <v>49.61</v>
      </c>
      <c r="V54" s="201">
        <v>4.8499999999999996</v>
      </c>
      <c r="W54" s="201">
        <v>11.07</v>
      </c>
      <c r="X54" s="201">
        <v>34.65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57.74</v>
      </c>
      <c r="AQ54" s="201">
        <v>14.43</v>
      </c>
      <c r="AR54" s="201">
        <v>47</v>
      </c>
      <c r="AS54" s="201">
        <v>3.85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0.43</v>
      </c>
      <c r="BB54" s="201">
        <v>1.35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271.39999999999998</v>
      </c>
      <c r="L55" s="201">
        <v>9.6</v>
      </c>
      <c r="M55" s="201">
        <v>63.7</v>
      </c>
      <c r="N55" s="201">
        <v>26.39</v>
      </c>
      <c r="O55" s="201">
        <v>73.77</v>
      </c>
      <c r="P55" s="201">
        <v>31.28</v>
      </c>
      <c r="Q55" s="201">
        <v>5.27</v>
      </c>
      <c r="R55" s="201">
        <v>10.49</v>
      </c>
      <c r="S55" s="201">
        <v>6.45</v>
      </c>
      <c r="T55" s="201">
        <v>0.78</v>
      </c>
      <c r="U55" s="201">
        <v>49.61</v>
      </c>
      <c r="V55" s="201">
        <v>4.83</v>
      </c>
      <c r="W55" s="201">
        <v>11.07</v>
      </c>
      <c r="X55" s="201">
        <v>34.65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58.65</v>
      </c>
      <c r="AQ55" s="201">
        <v>14.43</v>
      </c>
      <c r="AR55" s="201">
        <v>47</v>
      </c>
      <c r="AS55" s="201">
        <v>3.85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0.43</v>
      </c>
      <c r="BB55" s="201">
        <v>1.35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271.39999999999998</v>
      </c>
      <c r="L56" s="201">
        <v>9.6</v>
      </c>
      <c r="M56" s="201">
        <v>63.7</v>
      </c>
      <c r="N56" s="201">
        <v>26.39</v>
      </c>
      <c r="O56" s="201">
        <v>73.77</v>
      </c>
      <c r="P56" s="201">
        <v>31.28</v>
      </c>
      <c r="Q56" s="201">
        <v>5.27</v>
      </c>
      <c r="R56" s="201">
        <v>10.49</v>
      </c>
      <c r="S56" s="201">
        <v>6.45</v>
      </c>
      <c r="T56" s="201">
        <v>0.78</v>
      </c>
      <c r="U56" s="201">
        <v>49.61</v>
      </c>
      <c r="V56" s="201">
        <v>4.83</v>
      </c>
      <c r="W56" s="201">
        <v>11.07</v>
      </c>
      <c r="X56" s="201">
        <v>34.65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58.65</v>
      </c>
      <c r="AQ56" s="201">
        <v>14.43</v>
      </c>
      <c r="AR56" s="201">
        <v>47</v>
      </c>
      <c r="AS56" s="201">
        <v>3.85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0.43</v>
      </c>
      <c r="BB56" s="201">
        <v>1.35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271.39999999999998</v>
      </c>
      <c r="L57" s="201">
        <v>9.6</v>
      </c>
      <c r="M57" s="201">
        <v>63.7</v>
      </c>
      <c r="N57" s="201">
        <v>26.39</v>
      </c>
      <c r="O57" s="201">
        <v>73.77</v>
      </c>
      <c r="P57" s="201">
        <v>31.28</v>
      </c>
      <c r="Q57" s="201">
        <v>5.27</v>
      </c>
      <c r="R57" s="201">
        <v>10.49</v>
      </c>
      <c r="S57" s="201">
        <v>6.45</v>
      </c>
      <c r="T57" s="201">
        <v>0.78</v>
      </c>
      <c r="U57" s="201">
        <v>49.61</v>
      </c>
      <c r="V57" s="201">
        <v>4.8899999999999997</v>
      </c>
      <c r="W57" s="201">
        <v>11.07</v>
      </c>
      <c r="X57" s="201">
        <v>34.65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57.75</v>
      </c>
      <c r="AQ57" s="201">
        <v>14.43</v>
      </c>
      <c r="AR57" s="201">
        <v>47</v>
      </c>
      <c r="AS57" s="201">
        <v>3.85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0.43</v>
      </c>
      <c r="BB57" s="201">
        <v>1.35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271.39999999999998</v>
      </c>
      <c r="L58" s="201">
        <v>9.6</v>
      </c>
      <c r="M58" s="201">
        <v>63.7</v>
      </c>
      <c r="N58" s="201">
        <v>26.39</v>
      </c>
      <c r="O58" s="201">
        <v>73.77</v>
      </c>
      <c r="P58" s="201">
        <v>31.28</v>
      </c>
      <c r="Q58" s="201">
        <v>5.27</v>
      </c>
      <c r="R58" s="201">
        <v>10.49</v>
      </c>
      <c r="S58" s="201">
        <v>6.45</v>
      </c>
      <c r="T58" s="201">
        <v>0.78</v>
      </c>
      <c r="U58" s="201">
        <v>49.61</v>
      </c>
      <c r="V58" s="201">
        <v>4.8899999999999997</v>
      </c>
      <c r="W58" s="201">
        <v>11.07</v>
      </c>
      <c r="X58" s="201">
        <v>34.65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57.75</v>
      </c>
      <c r="AQ58" s="201">
        <v>14.43</v>
      </c>
      <c r="AR58" s="201">
        <v>47</v>
      </c>
      <c r="AS58" s="201">
        <v>3.85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0.43</v>
      </c>
      <c r="BB58" s="201">
        <v>1.35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271.39999999999998</v>
      </c>
      <c r="L59" s="201">
        <v>9.6</v>
      </c>
      <c r="M59" s="201">
        <v>63.7</v>
      </c>
      <c r="N59" s="201">
        <v>26.39</v>
      </c>
      <c r="O59" s="201">
        <v>73.77</v>
      </c>
      <c r="P59" s="201">
        <v>31.28</v>
      </c>
      <c r="Q59" s="201">
        <v>5.27</v>
      </c>
      <c r="R59" s="201">
        <v>10.49</v>
      </c>
      <c r="S59" s="201">
        <v>6.45</v>
      </c>
      <c r="T59" s="201">
        <v>0.78</v>
      </c>
      <c r="U59" s="201">
        <v>49.61</v>
      </c>
      <c r="V59" s="201">
        <v>4.8899999999999997</v>
      </c>
      <c r="W59" s="201">
        <v>11.07</v>
      </c>
      <c r="X59" s="201">
        <v>34.65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57.75</v>
      </c>
      <c r="AQ59" s="201">
        <v>14.43</v>
      </c>
      <c r="AR59" s="201">
        <v>47</v>
      </c>
      <c r="AS59" s="201">
        <v>3.85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0.43</v>
      </c>
      <c r="BB59" s="201">
        <v>1.35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271.39999999999998</v>
      </c>
      <c r="L60" s="201">
        <v>9.6</v>
      </c>
      <c r="M60" s="201">
        <v>63.7</v>
      </c>
      <c r="N60" s="201">
        <v>26.39</v>
      </c>
      <c r="O60" s="201">
        <v>73.77</v>
      </c>
      <c r="P60" s="201">
        <v>31.28</v>
      </c>
      <c r="Q60" s="201">
        <v>5.27</v>
      </c>
      <c r="R60" s="201">
        <v>10.49</v>
      </c>
      <c r="S60" s="201">
        <v>6.45</v>
      </c>
      <c r="T60" s="201">
        <v>0.78</v>
      </c>
      <c r="U60" s="201">
        <v>49.61</v>
      </c>
      <c r="V60" s="201">
        <v>4.8899999999999997</v>
      </c>
      <c r="W60" s="201">
        <v>11.07</v>
      </c>
      <c r="X60" s="201">
        <v>34.65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57.74</v>
      </c>
      <c r="AQ60" s="201">
        <v>14.43</v>
      </c>
      <c r="AR60" s="201">
        <v>47.5</v>
      </c>
      <c r="AS60" s="201">
        <v>3.85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0.43</v>
      </c>
      <c r="BB60" s="201">
        <v>1.35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271.39999999999998</v>
      </c>
      <c r="L61" s="201">
        <v>9.6</v>
      </c>
      <c r="M61" s="201">
        <v>63.7</v>
      </c>
      <c r="N61" s="201">
        <v>26.39</v>
      </c>
      <c r="O61" s="201">
        <v>73.77</v>
      </c>
      <c r="P61" s="201">
        <v>31.28</v>
      </c>
      <c r="Q61" s="201">
        <v>5.27</v>
      </c>
      <c r="R61" s="201">
        <v>10.49</v>
      </c>
      <c r="S61" s="201">
        <v>6.45</v>
      </c>
      <c r="T61" s="201">
        <v>0.78</v>
      </c>
      <c r="U61" s="201">
        <v>49.61</v>
      </c>
      <c r="V61" s="201">
        <v>4.83</v>
      </c>
      <c r="W61" s="201">
        <v>11.07</v>
      </c>
      <c r="X61" s="201">
        <v>34.65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57.74</v>
      </c>
      <c r="AQ61" s="201">
        <v>14.43</v>
      </c>
      <c r="AR61" s="201">
        <v>47.5</v>
      </c>
      <c r="AS61" s="201">
        <v>3.85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0.43</v>
      </c>
      <c r="BB61" s="201">
        <v>1.35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271.39999999999998</v>
      </c>
      <c r="L62" s="201">
        <v>9.61</v>
      </c>
      <c r="M62" s="201">
        <v>63.7</v>
      </c>
      <c r="N62" s="201">
        <v>26.39</v>
      </c>
      <c r="O62" s="201">
        <v>73.77</v>
      </c>
      <c r="P62" s="201">
        <v>31.28</v>
      </c>
      <c r="Q62" s="201">
        <v>5.27</v>
      </c>
      <c r="R62" s="201">
        <v>10.49</v>
      </c>
      <c r="S62" s="201">
        <v>6.45</v>
      </c>
      <c r="T62" s="201">
        <v>0.78</v>
      </c>
      <c r="U62" s="201">
        <v>49.61</v>
      </c>
      <c r="V62" s="201">
        <v>4.83</v>
      </c>
      <c r="W62" s="201">
        <v>11.07</v>
      </c>
      <c r="X62" s="201">
        <v>34.65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57.74</v>
      </c>
      <c r="AQ62" s="201">
        <v>14.43</v>
      </c>
      <c r="AR62" s="201">
        <v>47.5</v>
      </c>
      <c r="AS62" s="201">
        <v>3.85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0.43</v>
      </c>
      <c r="BB62" s="201">
        <v>1.35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271.39999999999998</v>
      </c>
      <c r="L63" s="201">
        <v>9.61</v>
      </c>
      <c r="M63" s="201">
        <v>63.7</v>
      </c>
      <c r="N63" s="201">
        <v>26.39</v>
      </c>
      <c r="O63" s="201">
        <v>73.77</v>
      </c>
      <c r="P63" s="201">
        <v>31.28</v>
      </c>
      <c r="Q63" s="201">
        <v>5.27</v>
      </c>
      <c r="R63" s="201">
        <v>10.49</v>
      </c>
      <c r="S63" s="201">
        <v>6.45</v>
      </c>
      <c r="T63" s="201">
        <v>0.78</v>
      </c>
      <c r="U63" s="201">
        <v>49.61</v>
      </c>
      <c r="V63" s="201">
        <v>4.83</v>
      </c>
      <c r="W63" s="201">
        <v>19.61</v>
      </c>
      <c r="X63" s="201">
        <v>62.64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57.74</v>
      </c>
      <c r="AQ63" s="201">
        <v>14.43</v>
      </c>
      <c r="AR63" s="201">
        <v>47.5</v>
      </c>
      <c r="AS63" s="201">
        <v>3.85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0.43</v>
      </c>
      <c r="BB63" s="201">
        <v>1.35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271.39999999999998</v>
      </c>
      <c r="L64" s="201">
        <v>9.61</v>
      </c>
      <c r="M64" s="201">
        <v>63.7</v>
      </c>
      <c r="N64" s="201">
        <v>26.39</v>
      </c>
      <c r="O64" s="201">
        <v>73.77</v>
      </c>
      <c r="P64" s="201">
        <v>31.28</v>
      </c>
      <c r="Q64" s="201">
        <v>5.27</v>
      </c>
      <c r="R64" s="201">
        <v>10.49</v>
      </c>
      <c r="S64" s="201">
        <v>6.45</v>
      </c>
      <c r="T64" s="201">
        <v>0.78</v>
      </c>
      <c r="U64" s="201">
        <v>49.61</v>
      </c>
      <c r="V64" s="201">
        <v>4.83</v>
      </c>
      <c r="W64" s="201">
        <v>19.61</v>
      </c>
      <c r="X64" s="201">
        <v>62.64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68.33</v>
      </c>
      <c r="AQ64" s="201">
        <v>14.43</v>
      </c>
      <c r="AR64" s="201">
        <v>47.5</v>
      </c>
      <c r="AS64" s="201">
        <v>7.64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0.43</v>
      </c>
      <c r="BB64" s="201">
        <v>1.35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273.05</v>
      </c>
      <c r="L65" s="201">
        <v>9.6</v>
      </c>
      <c r="M65" s="201">
        <v>63.7</v>
      </c>
      <c r="N65" s="201">
        <v>26.39</v>
      </c>
      <c r="O65" s="201">
        <v>73.77</v>
      </c>
      <c r="P65" s="201">
        <v>31.28</v>
      </c>
      <c r="Q65" s="201">
        <v>5.27</v>
      </c>
      <c r="R65" s="201">
        <v>10.49</v>
      </c>
      <c r="S65" s="201">
        <v>6.45</v>
      </c>
      <c r="T65" s="201">
        <v>0.78</v>
      </c>
      <c r="U65" s="201">
        <v>49.61</v>
      </c>
      <c r="V65" s="201">
        <v>4.83</v>
      </c>
      <c r="W65" s="201">
        <v>19.61</v>
      </c>
      <c r="X65" s="201">
        <v>62.64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94.32</v>
      </c>
      <c r="AQ65" s="201">
        <v>14.43</v>
      </c>
      <c r="AR65" s="201">
        <v>47.5</v>
      </c>
      <c r="AS65" s="201">
        <v>7.64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0.43</v>
      </c>
      <c r="BB65" s="201">
        <v>1.35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288.72000000000003</v>
      </c>
      <c r="L66" s="201">
        <v>11.65</v>
      </c>
      <c r="M66" s="201">
        <v>63.7</v>
      </c>
      <c r="N66" s="201">
        <v>26.39</v>
      </c>
      <c r="O66" s="201">
        <v>73.77</v>
      </c>
      <c r="P66" s="201">
        <v>31.28</v>
      </c>
      <c r="Q66" s="201">
        <v>9.6</v>
      </c>
      <c r="R66" s="201">
        <v>19.079999999999998</v>
      </c>
      <c r="S66" s="201">
        <v>11.73</v>
      </c>
      <c r="T66" s="201">
        <v>1.41</v>
      </c>
      <c r="U66" s="201">
        <v>49.61</v>
      </c>
      <c r="V66" s="201">
        <v>8.8000000000000007</v>
      </c>
      <c r="W66" s="201">
        <v>19.61</v>
      </c>
      <c r="X66" s="201">
        <v>62.64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118.03</v>
      </c>
      <c r="AQ66" s="201">
        <v>38.130000000000003</v>
      </c>
      <c r="AR66" s="201">
        <v>47.5</v>
      </c>
      <c r="AS66" s="201">
        <v>7.64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0.43</v>
      </c>
      <c r="BB66" s="201">
        <v>2.34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360.9</v>
      </c>
      <c r="L67" s="201">
        <v>11.65</v>
      </c>
      <c r="M67" s="201">
        <v>63.7</v>
      </c>
      <c r="N67" s="201">
        <v>26.39</v>
      </c>
      <c r="O67" s="201">
        <v>73.77</v>
      </c>
      <c r="P67" s="201">
        <v>31.28</v>
      </c>
      <c r="Q67" s="201">
        <v>9.6</v>
      </c>
      <c r="R67" s="201">
        <v>19.079999999999998</v>
      </c>
      <c r="S67" s="201">
        <v>11.73</v>
      </c>
      <c r="T67" s="201">
        <v>1.41</v>
      </c>
      <c r="U67" s="201">
        <v>49.61</v>
      </c>
      <c r="V67" s="201">
        <v>8.8000000000000007</v>
      </c>
      <c r="W67" s="201">
        <v>19.61</v>
      </c>
      <c r="X67" s="201">
        <v>62.64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118.03</v>
      </c>
      <c r="AQ67" s="201">
        <v>38.130000000000003</v>
      </c>
      <c r="AR67" s="201">
        <v>47.5</v>
      </c>
      <c r="AS67" s="201">
        <v>7.64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0.43</v>
      </c>
      <c r="BB67" s="201">
        <v>2.4500000000000002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409.02</v>
      </c>
      <c r="L68" s="201">
        <v>11.65</v>
      </c>
      <c r="M68" s="201">
        <v>63.7</v>
      </c>
      <c r="N68" s="201">
        <v>26.39</v>
      </c>
      <c r="O68" s="201">
        <v>73.77</v>
      </c>
      <c r="P68" s="201">
        <v>31.28</v>
      </c>
      <c r="Q68" s="201">
        <v>9.6</v>
      </c>
      <c r="R68" s="201">
        <v>19.07</v>
      </c>
      <c r="S68" s="201">
        <v>11.73</v>
      </c>
      <c r="T68" s="201">
        <v>1.41</v>
      </c>
      <c r="U68" s="201">
        <v>49.61</v>
      </c>
      <c r="V68" s="201">
        <v>8.8000000000000007</v>
      </c>
      <c r="W68" s="201">
        <v>19.61</v>
      </c>
      <c r="X68" s="201">
        <v>62.64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118.03</v>
      </c>
      <c r="AQ68" s="201">
        <v>38.130000000000003</v>
      </c>
      <c r="AR68" s="201">
        <v>47.5</v>
      </c>
      <c r="AS68" s="201">
        <v>7.64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0.43</v>
      </c>
      <c r="BB68" s="201">
        <v>2.4500000000000002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457.14</v>
      </c>
      <c r="L69" s="201">
        <v>11.64</v>
      </c>
      <c r="M69" s="201">
        <v>63.7</v>
      </c>
      <c r="N69" s="201">
        <v>26.39</v>
      </c>
      <c r="O69" s="201">
        <v>73.77</v>
      </c>
      <c r="P69" s="201">
        <v>31.28</v>
      </c>
      <c r="Q69" s="201">
        <v>9.6</v>
      </c>
      <c r="R69" s="201">
        <v>19.07</v>
      </c>
      <c r="S69" s="201">
        <v>11.73</v>
      </c>
      <c r="T69" s="201">
        <v>1.41</v>
      </c>
      <c r="U69" s="201">
        <v>49.61</v>
      </c>
      <c r="V69" s="201">
        <v>8.8000000000000007</v>
      </c>
      <c r="W69" s="201">
        <v>19.61</v>
      </c>
      <c r="X69" s="201">
        <v>62.64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118.03</v>
      </c>
      <c r="AQ69" s="201">
        <v>38.130000000000003</v>
      </c>
      <c r="AR69" s="201">
        <v>47.5</v>
      </c>
      <c r="AS69" s="201">
        <v>7.64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1.2</v>
      </c>
      <c r="AZ69" s="201">
        <v>0</v>
      </c>
      <c r="BA69" s="201">
        <v>0.43</v>
      </c>
      <c r="BB69" s="201">
        <v>2.4500000000000002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493.01</v>
      </c>
      <c r="L70" s="201">
        <v>11.64</v>
      </c>
      <c r="M70" s="201">
        <v>63.7</v>
      </c>
      <c r="N70" s="201">
        <v>26.39</v>
      </c>
      <c r="O70" s="201">
        <v>73.77</v>
      </c>
      <c r="P70" s="201">
        <v>31.28</v>
      </c>
      <c r="Q70" s="201">
        <v>9.6</v>
      </c>
      <c r="R70" s="201">
        <v>19.07</v>
      </c>
      <c r="S70" s="201">
        <v>11.73</v>
      </c>
      <c r="T70" s="201">
        <v>1.41</v>
      </c>
      <c r="U70" s="201">
        <v>49.61</v>
      </c>
      <c r="V70" s="201">
        <v>8.8000000000000007</v>
      </c>
      <c r="W70" s="201">
        <v>19.61</v>
      </c>
      <c r="X70" s="201">
        <v>62.64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118.03</v>
      </c>
      <c r="AQ70" s="201">
        <v>38.130000000000003</v>
      </c>
      <c r="AR70" s="201">
        <v>47.5</v>
      </c>
      <c r="AS70" s="201">
        <v>7.64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1.2</v>
      </c>
      <c r="AZ70" s="201">
        <v>0</v>
      </c>
      <c r="BA70" s="201">
        <v>0.43</v>
      </c>
      <c r="BB70" s="201">
        <v>2.4500000000000002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493.01</v>
      </c>
      <c r="L71" s="201">
        <v>11.64</v>
      </c>
      <c r="M71" s="201">
        <v>63.7</v>
      </c>
      <c r="N71" s="201">
        <v>26.39</v>
      </c>
      <c r="O71" s="201">
        <v>73.77</v>
      </c>
      <c r="P71" s="201">
        <v>31.28</v>
      </c>
      <c r="Q71" s="201">
        <v>9.6</v>
      </c>
      <c r="R71" s="201">
        <v>19.07</v>
      </c>
      <c r="S71" s="201">
        <v>11.73</v>
      </c>
      <c r="T71" s="201">
        <v>1.41</v>
      </c>
      <c r="U71" s="201">
        <v>49.61</v>
      </c>
      <c r="V71" s="201">
        <v>8.8000000000000007</v>
      </c>
      <c r="W71" s="201">
        <v>19.61</v>
      </c>
      <c r="X71" s="201">
        <v>62.64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99.61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118.03</v>
      </c>
      <c r="AQ71" s="201">
        <v>38.130000000000003</v>
      </c>
      <c r="AR71" s="201">
        <v>45.13</v>
      </c>
      <c r="AS71" s="201">
        <v>7.64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1.2</v>
      </c>
      <c r="AZ71" s="201">
        <v>0</v>
      </c>
      <c r="BA71" s="201">
        <v>0.43</v>
      </c>
      <c r="BB71" s="201">
        <v>2.4500000000000002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493.01</v>
      </c>
      <c r="L72" s="201">
        <v>11.64</v>
      </c>
      <c r="M72" s="201">
        <v>63.7</v>
      </c>
      <c r="N72" s="201">
        <v>26.39</v>
      </c>
      <c r="O72" s="201">
        <v>73.77</v>
      </c>
      <c r="P72" s="201">
        <v>31.28</v>
      </c>
      <c r="Q72" s="201">
        <v>9.6</v>
      </c>
      <c r="R72" s="201">
        <v>19.07</v>
      </c>
      <c r="S72" s="201">
        <v>11.73</v>
      </c>
      <c r="T72" s="201">
        <v>1.41</v>
      </c>
      <c r="U72" s="201">
        <v>49.61</v>
      </c>
      <c r="V72" s="201">
        <v>8.8000000000000007</v>
      </c>
      <c r="W72" s="201">
        <v>19.61</v>
      </c>
      <c r="X72" s="201">
        <v>62.64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99.61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118.03</v>
      </c>
      <c r="AQ72" s="201">
        <v>38.130000000000003</v>
      </c>
      <c r="AR72" s="201">
        <v>28.19</v>
      </c>
      <c r="AS72" s="201">
        <v>7.64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1.2</v>
      </c>
      <c r="AZ72" s="201">
        <v>0</v>
      </c>
      <c r="BA72" s="201">
        <v>0.84</v>
      </c>
      <c r="BB72" s="201">
        <v>2.4500000000000002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493.01</v>
      </c>
      <c r="L73" s="201">
        <v>11.64</v>
      </c>
      <c r="M73" s="201">
        <v>63.7</v>
      </c>
      <c r="N73" s="201">
        <v>26.39</v>
      </c>
      <c r="O73" s="201">
        <v>73.77</v>
      </c>
      <c r="P73" s="201">
        <v>31.28</v>
      </c>
      <c r="Q73" s="201">
        <v>9.6</v>
      </c>
      <c r="R73" s="201">
        <v>19.07</v>
      </c>
      <c r="S73" s="201">
        <v>11.73</v>
      </c>
      <c r="T73" s="201">
        <v>1.41</v>
      </c>
      <c r="U73" s="201">
        <v>49.61</v>
      </c>
      <c r="V73" s="201">
        <v>8.8000000000000007</v>
      </c>
      <c r="W73" s="201">
        <v>19.61</v>
      </c>
      <c r="X73" s="201">
        <v>62.64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99.61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118.03</v>
      </c>
      <c r="AQ73" s="201">
        <v>38.130000000000003</v>
      </c>
      <c r="AR73" s="201">
        <v>12.85</v>
      </c>
      <c r="AS73" s="201">
        <v>7.64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1.2</v>
      </c>
      <c r="AZ73" s="201">
        <v>0.82</v>
      </c>
      <c r="BA73" s="201">
        <v>0.84</v>
      </c>
      <c r="BB73" s="201">
        <v>2.4500000000000002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493.01</v>
      </c>
      <c r="L74" s="201">
        <v>11.64</v>
      </c>
      <c r="M74" s="201">
        <v>63.7</v>
      </c>
      <c r="N74" s="201">
        <v>26.39</v>
      </c>
      <c r="O74" s="201">
        <v>73.77</v>
      </c>
      <c r="P74" s="201">
        <v>31.28</v>
      </c>
      <c r="Q74" s="201">
        <v>9.6</v>
      </c>
      <c r="R74" s="201">
        <v>19.07</v>
      </c>
      <c r="S74" s="201">
        <v>11.73</v>
      </c>
      <c r="T74" s="201">
        <v>1.41</v>
      </c>
      <c r="U74" s="201">
        <v>49.61</v>
      </c>
      <c r="V74" s="201">
        <v>8.8000000000000007</v>
      </c>
      <c r="W74" s="201">
        <v>19.61</v>
      </c>
      <c r="X74" s="201">
        <v>62.64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99.61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118.03</v>
      </c>
      <c r="AQ74" s="201">
        <v>38.130000000000003</v>
      </c>
      <c r="AR74" s="201">
        <v>4.3</v>
      </c>
      <c r="AS74" s="201">
        <v>7.64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1.2</v>
      </c>
      <c r="AZ74" s="201">
        <v>0.92</v>
      </c>
      <c r="BA74" s="201">
        <v>1.19</v>
      </c>
      <c r="BB74" s="201">
        <v>2.4500000000000002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493.01</v>
      </c>
      <c r="L75" s="201">
        <v>11.64</v>
      </c>
      <c r="M75" s="201">
        <v>63.7</v>
      </c>
      <c r="N75" s="201">
        <v>26.39</v>
      </c>
      <c r="O75" s="201">
        <v>73.77</v>
      </c>
      <c r="P75" s="201">
        <v>31.28</v>
      </c>
      <c r="Q75" s="201">
        <v>9.6</v>
      </c>
      <c r="R75" s="201">
        <v>19.07</v>
      </c>
      <c r="S75" s="201">
        <v>11.73</v>
      </c>
      <c r="T75" s="201">
        <v>1.41</v>
      </c>
      <c r="U75" s="201">
        <v>49.61</v>
      </c>
      <c r="V75" s="201">
        <v>8.8000000000000007</v>
      </c>
      <c r="W75" s="201">
        <v>19.61</v>
      </c>
      <c r="X75" s="201">
        <v>62.64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118.03</v>
      </c>
      <c r="AQ75" s="201">
        <v>38.130000000000003</v>
      </c>
      <c r="AR75" s="201">
        <v>0</v>
      </c>
      <c r="AS75" s="201">
        <v>7.64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1.2</v>
      </c>
      <c r="AZ75" s="201">
        <v>2.0299999999999998</v>
      </c>
      <c r="BA75" s="201">
        <v>1.77</v>
      </c>
      <c r="BB75" s="201">
        <v>2.4500000000000002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493.01</v>
      </c>
      <c r="L76" s="201">
        <v>11.64</v>
      </c>
      <c r="M76" s="201">
        <v>63.7</v>
      </c>
      <c r="N76" s="201">
        <v>26.39</v>
      </c>
      <c r="O76" s="201">
        <v>73.77</v>
      </c>
      <c r="P76" s="201">
        <v>31.28</v>
      </c>
      <c r="Q76" s="201">
        <v>9.6</v>
      </c>
      <c r="R76" s="201">
        <v>19.07</v>
      </c>
      <c r="S76" s="201">
        <v>11.73</v>
      </c>
      <c r="T76" s="201">
        <v>1.41</v>
      </c>
      <c r="U76" s="201">
        <v>49.61</v>
      </c>
      <c r="V76" s="201">
        <v>8.8000000000000007</v>
      </c>
      <c r="W76" s="201">
        <v>19.61</v>
      </c>
      <c r="X76" s="201">
        <v>62.64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99.21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118.03</v>
      </c>
      <c r="AQ76" s="201">
        <v>38.130000000000003</v>
      </c>
      <c r="AR76" s="201">
        <v>0</v>
      </c>
      <c r="AS76" s="201">
        <v>7.64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2.41</v>
      </c>
      <c r="AZ76" s="201">
        <v>3.04</v>
      </c>
      <c r="BA76" s="201">
        <v>1.95</v>
      </c>
      <c r="BB76" s="201">
        <v>2.4500000000000002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486.65</v>
      </c>
      <c r="L77" s="201">
        <v>11.64</v>
      </c>
      <c r="M77" s="201">
        <v>63.7</v>
      </c>
      <c r="N77" s="201">
        <v>26.39</v>
      </c>
      <c r="O77" s="201">
        <v>73.77</v>
      </c>
      <c r="P77" s="201">
        <v>31.28</v>
      </c>
      <c r="Q77" s="201">
        <v>9.6</v>
      </c>
      <c r="R77" s="201">
        <v>19.07</v>
      </c>
      <c r="S77" s="201">
        <v>11.73</v>
      </c>
      <c r="T77" s="201">
        <v>1.41</v>
      </c>
      <c r="U77" s="201">
        <v>49.61</v>
      </c>
      <c r="V77" s="201">
        <v>8.8000000000000007</v>
      </c>
      <c r="W77" s="201">
        <v>19.61</v>
      </c>
      <c r="X77" s="201">
        <v>62.64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71.510000000000005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118.03</v>
      </c>
      <c r="AQ77" s="201">
        <v>38.130000000000003</v>
      </c>
      <c r="AR77" s="201">
        <v>0</v>
      </c>
      <c r="AS77" s="201">
        <v>7.64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3.61</v>
      </c>
      <c r="AZ77" s="201">
        <v>4.07</v>
      </c>
      <c r="BA77" s="201">
        <v>2.4300000000000002</v>
      </c>
      <c r="BB77" s="201">
        <v>2.4500000000000002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486.65</v>
      </c>
      <c r="L78" s="201">
        <v>11.64</v>
      </c>
      <c r="M78" s="201">
        <v>63.7</v>
      </c>
      <c r="N78" s="201">
        <v>26.39</v>
      </c>
      <c r="O78" s="201">
        <v>73.77</v>
      </c>
      <c r="P78" s="201">
        <v>31.28</v>
      </c>
      <c r="Q78" s="201">
        <v>9.6</v>
      </c>
      <c r="R78" s="201">
        <v>19.07</v>
      </c>
      <c r="S78" s="201">
        <v>11.73</v>
      </c>
      <c r="T78" s="201">
        <v>1.41</v>
      </c>
      <c r="U78" s="201">
        <v>49.61</v>
      </c>
      <c r="V78" s="201">
        <v>8.8000000000000007</v>
      </c>
      <c r="W78" s="201">
        <v>19.61</v>
      </c>
      <c r="X78" s="201">
        <v>62.64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71.510000000000005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118.03</v>
      </c>
      <c r="AQ78" s="201">
        <v>38.130000000000003</v>
      </c>
      <c r="AR78" s="201">
        <v>0</v>
      </c>
      <c r="AS78" s="201">
        <v>7.64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3.61</v>
      </c>
      <c r="AZ78" s="201">
        <v>4.07</v>
      </c>
      <c r="BA78" s="201">
        <v>2.33</v>
      </c>
      <c r="BB78" s="201">
        <v>2.4500000000000002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492.79</v>
      </c>
      <c r="L79" s="201">
        <v>11.64</v>
      </c>
      <c r="M79" s="201">
        <v>63.7</v>
      </c>
      <c r="N79" s="201">
        <v>26.39</v>
      </c>
      <c r="O79" s="201">
        <v>73.77</v>
      </c>
      <c r="P79" s="201">
        <v>31.28</v>
      </c>
      <c r="Q79" s="201">
        <v>9.6</v>
      </c>
      <c r="R79" s="201">
        <v>19.07</v>
      </c>
      <c r="S79" s="201">
        <v>11.73</v>
      </c>
      <c r="T79" s="201">
        <v>1.41</v>
      </c>
      <c r="U79" s="201">
        <v>49.61</v>
      </c>
      <c r="V79" s="201">
        <v>8.8000000000000007</v>
      </c>
      <c r="W79" s="201">
        <v>19.61</v>
      </c>
      <c r="X79" s="201">
        <v>62.64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94.94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118.03</v>
      </c>
      <c r="AQ79" s="201">
        <v>38.130000000000003</v>
      </c>
      <c r="AR79" s="201">
        <v>0</v>
      </c>
      <c r="AS79" s="201">
        <v>7.64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3.61</v>
      </c>
      <c r="AZ79" s="201">
        <v>4.07</v>
      </c>
      <c r="BA79" s="201">
        <v>2.33</v>
      </c>
      <c r="BB79" s="201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492.79</v>
      </c>
      <c r="L80" s="201">
        <v>11.64</v>
      </c>
      <c r="M80" s="201">
        <v>63.7</v>
      </c>
      <c r="N80" s="201">
        <v>26.39</v>
      </c>
      <c r="O80" s="201">
        <v>73.77</v>
      </c>
      <c r="P80" s="201">
        <v>31.28</v>
      </c>
      <c r="Q80" s="201">
        <v>9.6</v>
      </c>
      <c r="R80" s="201">
        <v>19.07</v>
      </c>
      <c r="S80" s="201">
        <v>11.73</v>
      </c>
      <c r="T80" s="201">
        <v>1.41</v>
      </c>
      <c r="U80" s="201">
        <v>49.61</v>
      </c>
      <c r="V80" s="201">
        <v>8.8000000000000007</v>
      </c>
      <c r="W80" s="201">
        <v>19.61</v>
      </c>
      <c r="X80" s="201">
        <v>62.64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118.03</v>
      </c>
      <c r="AQ80" s="201">
        <v>38.130000000000003</v>
      </c>
      <c r="AR80" s="201">
        <v>0</v>
      </c>
      <c r="AS80" s="201">
        <v>7.64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3.61</v>
      </c>
      <c r="AZ80" s="201">
        <v>4.07</v>
      </c>
      <c r="BA80" s="201">
        <v>2.33</v>
      </c>
      <c r="BB80" s="201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492.79</v>
      </c>
      <c r="L81" s="201">
        <v>11.64</v>
      </c>
      <c r="M81" s="201">
        <v>63.7</v>
      </c>
      <c r="N81" s="201">
        <v>26.39</v>
      </c>
      <c r="O81" s="201">
        <v>73.77</v>
      </c>
      <c r="P81" s="201">
        <v>31.28</v>
      </c>
      <c r="Q81" s="201">
        <v>9.6</v>
      </c>
      <c r="R81" s="201">
        <v>19.07</v>
      </c>
      <c r="S81" s="201">
        <v>11.73</v>
      </c>
      <c r="T81" s="201">
        <v>1.41</v>
      </c>
      <c r="U81" s="201">
        <v>49.61</v>
      </c>
      <c r="V81" s="201">
        <v>8.8000000000000007</v>
      </c>
      <c r="W81" s="201">
        <v>19.61</v>
      </c>
      <c r="X81" s="201">
        <v>62.64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118.03</v>
      </c>
      <c r="AQ81" s="201">
        <v>38.130000000000003</v>
      </c>
      <c r="AR81" s="201">
        <v>0</v>
      </c>
      <c r="AS81" s="201">
        <v>7.64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3.61</v>
      </c>
      <c r="AZ81" s="201">
        <v>4.07</v>
      </c>
      <c r="BA81" s="201">
        <v>2.33</v>
      </c>
      <c r="BB81" s="201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492.79</v>
      </c>
      <c r="L82" s="201">
        <v>11.64</v>
      </c>
      <c r="M82" s="201">
        <v>63.7</v>
      </c>
      <c r="N82" s="201">
        <v>26.39</v>
      </c>
      <c r="O82" s="201">
        <v>73.77</v>
      </c>
      <c r="P82" s="201">
        <v>31.28</v>
      </c>
      <c r="Q82" s="201">
        <v>9.6</v>
      </c>
      <c r="R82" s="201">
        <v>19.07</v>
      </c>
      <c r="S82" s="201">
        <v>11.73</v>
      </c>
      <c r="T82" s="201">
        <v>1.41</v>
      </c>
      <c r="U82" s="201">
        <v>49.61</v>
      </c>
      <c r="V82" s="201">
        <v>8.8000000000000007</v>
      </c>
      <c r="W82" s="201">
        <v>19.61</v>
      </c>
      <c r="X82" s="201">
        <v>62.64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98.25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118.03</v>
      </c>
      <c r="AQ82" s="201">
        <v>38.130000000000003</v>
      </c>
      <c r="AR82" s="201">
        <v>0</v>
      </c>
      <c r="AS82" s="201">
        <v>7.64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3.61</v>
      </c>
      <c r="AZ82" s="201">
        <v>4.07</v>
      </c>
      <c r="BA82" s="201">
        <v>2.33</v>
      </c>
      <c r="BB82" s="201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492.79</v>
      </c>
      <c r="L83" s="201">
        <v>11.64</v>
      </c>
      <c r="M83" s="201">
        <v>63.7</v>
      </c>
      <c r="N83" s="201">
        <v>26.39</v>
      </c>
      <c r="O83" s="201">
        <v>73.77</v>
      </c>
      <c r="P83" s="201">
        <v>31.28</v>
      </c>
      <c r="Q83" s="201">
        <v>9.6</v>
      </c>
      <c r="R83" s="201">
        <v>19.07</v>
      </c>
      <c r="S83" s="201">
        <v>11.73</v>
      </c>
      <c r="T83" s="201">
        <v>1.41</v>
      </c>
      <c r="U83" s="201">
        <v>49.61</v>
      </c>
      <c r="V83" s="201">
        <v>8.8000000000000007</v>
      </c>
      <c r="W83" s="201">
        <v>19.61</v>
      </c>
      <c r="X83" s="201">
        <v>62.64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118.03</v>
      </c>
      <c r="AQ83" s="201">
        <v>38.130000000000003</v>
      </c>
      <c r="AR83" s="201">
        <v>0</v>
      </c>
      <c r="AS83" s="201">
        <v>7.64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3.61</v>
      </c>
      <c r="AZ83" s="201">
        <v>4.07</v>
      </c>
      <c r="BA83" s="201">
        <v>1.86</v>
      </c>
      <c r="BB83" s="201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492.79</v>
      </c>
      <c r="L84" s="201">
        <v>11.64</v>
      </c>
      <c r="M84" s="201">
        <v>63.7</v>
      </c>
      <c r="N84" s="201">
        <v>26.39</v>
      </c>
      <c r="O84" s="201">
        <v>73.77</v>
      </c>
      <c r="P84" s="201">
        <v>31.28</v>
      </c>
      <c r="Q84" s="201">
        <v>9.6</v>
      </c>
      <c r="R84" s="201">
        <v>19.07</v>
      </c>
      <c r="S84" s="201">
        <v>11.73</v>
      </c>
      <c r="T84" s="201">
        <v>1.41</v>
      </c>
      <c r="U84" s="201">
        <v>49.61</v>
      </c>
      <c r="V84" s="201">
        <v>8.8000000000000007</v>
      </c>
      <c r="W84" s="201">
        <v>19.61</v>
      </c>
      <c r="X84" s="201">
        <v>62.64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118.03</v>
      </c>
      <c r="AQ84" s="201">
        <v>38.130000000000003</v>
      </c>
      <c r="AR84" s="201">
        <v>0</v>
      </c>
      <c r="AS84" s="201">
        <v>7.64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3.61</v>
      </c>
      <c r="AZ84" s="201">
        <v>3.04</v>
      </c>
      <c r="BA84" s="201">
        <v>1.58</v>
      </c>
      <c r="BB84" s="201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492.79</v>
      </c>
      <c r="L85" s="201">
        <v>11.64</v>
      </c>
      <c r="M85" s="201">
        <v>63.7</v>
      </c>
      <c r="N85" s="201">
        <v>26.39</v>
      </c>
      <c r="O85" s="201">
        <v>73.77</v>
      </c>
      <c r="P85" s="201">
        <v>31.28</v>
      </c>
      <c r="Q85" s="201">
        <v>9.6</v>
      </c>
      <c r="R85" s="201">
        <v>19.07</v>
      </c>
      <c r="S85" s="201">
        <v>11.73</v>
      </c>
      <c r="T85" s="201">
        <v>1.41</v>
      </c>
      <c r="U85" s="201">
        <v>49.61</v>
      </c>
      <c r="V85" s="201">
        <v>8.8000000000000007</v>
      </c>
      <c r="W85" s="201">
        <v>19.61</v>
      </c>
      <c r="X85" s="201">
        <v>62.64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118.03</v>
      </c>
      <c r="AQ85" s="201">
        <v>38.130000000000003</v>
      </c>
      <c r="AR85" s="201">
        <v>0</v>
      </c>
      <c r="AS85" s="201">
        <v>7.64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3.61</v>
      </c>
      <c r="AZ85" s="201">
        <v>2.0299999999999998</v>
      </c>
      <c r="BA85" s="201">
        <v>1.58</v>
      </c>
      <c r="BB85" s="201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492.79</v>
      </c>
      <c r="L86" s="201">
        <v>11.64</v>
      </c>
      <c r="M86" s="201">
        <v>63.7</v>
      </c>
      <c r="N86" s="201">
        <v>26.39</v>
      </c>
      <c r="O86" s="201">
        <v>73.77</v>
      </c>
      <c r="P86" s="201">
        <v>31.28</v>
      </c>
      <c r="Q86" s="201">
        <v>9.6</v>
      </c>
      <c r="R86" s="201">
        <v>19.07</v>
      </c>
      <c r="S86" s="201">
        <v>11.73</v>
      </c>
      <c r="T86" s="201">
        <v>1.41</v>
      </c>
      <c r="U86" s="201">
        <v>49.61</v>
      </c>
      <c r="V86" s="201">
        <v>8.8000000000000007</v>
      </c>
      <c r="W86" s="201">
        <v>19.61</v>
      </c>
      <c r="X86" s="201">
        <v>62.64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118.03</v>
      </c>
      <c r="AQ86" s="201">
        <v>38.130000000000003</v>
      </c>
      <c r="AR86" s="201">
        <v>0</v>
      </c>
      <c r="AS86" s="201">
        <v>7.64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3.61</v>
      </c>
      <c r="AZ86" s="201">
        <v>1.01</v>
      </c>
      <c r="BA86" s="201">
        <v>1.58</v>
      </c>
      <c r="BB86" s="201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492.79</v>
      </c>
      <c r="L87" s="201">
        <v>11.64</v>
      </c>
      <c r="M87" s="201">
        <v>63.7</v>
      </c>
      <c r="N87" s="201">
        <v>26.39</v>
      </c>
      <c r="O87" s="201">
        <v>73.77</v>
      </c>
      <c r="P87" s="201">
        <v>31.28</v>
      </c>
      <c r="Q87" s="201">
        <v>9.6</v>
      </c>
      <c r="R87" s="201">
        <v>19.07</v>
      </c>
      <c r="S87" s="201">
        <v>11.73</v>
      </c>
      <c r="T87" s="201">
        <v>1.41</v>
      </c>
      <c r="U87" s="201">
        <v>49.61</v>
      </c>
      <c r="V87" s="201">
        <v>8.8000000000000007</v>
      </c>
      <c r="W87" s="201">
        <v>19.61</v>
      </c>
      <c r="X87" s="201">
        <v>62.64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97.65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118.03</v>
      </c>
      <c r="AQ87" s="201">
        <v>38.130000000000003</v>
      </c>
      <c r="AR87" s="201">
        <v>0</v>
      </c>
      <c r="AS87" s="201">
        <v>7.64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3.61</v>
      </c>
      <c r="AZ87" s="201">
        <v>0.82</v>
      </c>
      <c r="BA87" s="201">
        <v>1.58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492.79</v>
      </c>
      <c r="L88" s="201">
        <v>11.64</v>
      </c>
      <c r="M88" s="201">
        <v>63.7</v>
      </c>
      <c r="N88" s="201">
        <v>26.39</v>
      </c>
      <c r="O88" s="201">
        <v>73.77</v>
      </c>
      <c r="P88" s="201">
        <v>31.28</v>
      </c>
      <c r="Q88" s="201">
        <v>9.6</v>
      </c>
      <c r="R88" s="201">
        <v>19.07</v>
      </c>
      <c r="S88" s="201">
        <v>11.73</v>
      </c>
      <c r="T88" s="201">
        <v>1.41</v>
      </c>
      <c r="U88" s="201">
        <v>49.61</v>
      </c>
      <c r="V88" s="201">
        <v>8.8000000000000007</v>
      </c>
      <c r="W88" s="201">
        <v>19.61</v>
      </c>
      <c r="X88" s="201">
        <v>62.64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97.65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118.03</v>
      </c>
      <c r="AQ88" s="201">
        <v>38.130000000000003</v>
      </c>
      <c r="AR88" s="201">
        <v>0</v>
      </c>
      <c r="AS88" s="201">
        <v>7.64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3.61</v>
      </c>
      <c r="AZ88" s="201">
        <v>0.86</v>
      </c>
      <c r="BA88" s="201">
        <v>1.58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492.79</v>
      </c>
      <c r="L89" s="201">
        <v>11.64</v>
      </c>
      <c r="M89" s="201">
        <v>63.7</v>
      </c>
      <c r="N89" s="201">
        <v>26.39</v>
      </c>
      <c r="O89" s="201">
        <v>73.77</v>
      </c>
      <c r="P89" s="201">
        <v>31.28</v>
      </c>
      <c r="Q89" s="201">
        <v>9.6</v>
      </c>
      <c r="R89" s="201">
        <v>19.07</v>
      </c>
      <c r="S89" s="201">
        <v>11.73</v>
      </c>
      <c r="T89" s="201">
        <v>1.41</v>
      </c>
      <c r="U89" s="201">
        <v>49.61</v>
      </c>
      <c r="V89" s="201">
        <v>8.8000000000000007</v>
      </c>
      <c r="W89" s="201">
        <v>19.61</v>
      </c>
      <c r="X89" s="201">
        <v>62.64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97.65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118.03</v>
      </c>
      <c r="AQ89" s="201">
        <v>38.130000000000003</v>
      </c>
      <c r="AR89" s="201">
        <v>0</v>
      </c>
      <c r="AS89" s="201">
        <v>7.64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3.61</v>
      </c>
      <c r="AZ89" s="201">
        <v>0.86</v>
      </c>
      <c r="BA89" s="201">
        <v>1.69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492.79</v>
      </c>
      <c r="L90" s="201">
        <v>11.64</v>
      </c>
      <c r="M90" s="201">
        <v>63.7</v>
      </c>
      <c r="N90" s="201">
        <v>26.39</v>
      </c>
      <c r="O90" s="201">
        <v>73.77</v>
      </c>
      <c r="P90" s="201">
        <v>31.28</v>
      </c>
      <c r="Q90" s="201">
        <v>9.6</v>
      </c>
      <c r="R90" s="201">
        <v>19.07</v>
      </c>
      <c r="S90" s="201">
        <v>11.73</v>
      </c>
      <c r="T90" s="201">
        <v>1.41</v>
      </c>
      <c r="U90" s="201">
        <v>49.61</v>
      </c>
      <c r="V90" s="201">
        <v>8.8000000000000007</v>
      </c>
      <c r="W90" s="201">
        <v>19.61</v>
      </c>
      <c r="X90" s="201">
        <v>62.64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97.65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118.03</v>
      </c>
      <c r="AQ90" s="201">
        <v>38.130000000000003</v>
      </c>
      <c r="AR90" s="201">
        <v>0</v>
      </c>
      <c r="AS90" s="201">
        <v>7.64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3.61</v>
      </c>
      <c r="AZ90" s="201">
        <v>2.12</v>
      </c>
      <c r="BA90" s="201">
        <v>2.33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492.79</v>
      </c>
      <c r="L91" s="201">
        <v>11.64</v>
      </c>
      <c r="M91" s="201">
        <v>63.7</v>
      </c>
      <c r="N91" s="201">
        <v>26.39</v>
      </c>
      <c r="O91" s="201">
        <v>73.77</v>
      </c>
      <c r="P91" s="201">
        <v>31.28</v>
      </c>
      <c r="Q91" s="201">
        <v>9.6</v>
      </c>
      <c r="R91" s="201">
        <v>19.07</v>
      </c>
      <c r="S91" s="201">
        <v>11.73</v>
      </c>
      <c r="T91" s="201">
        <v>1.41</v>
      </c>
      <c r="U91" s="201">
        <v>49.61</v>
      </c>
      <c r="V91" s="201">
        <v>8.8000000000000007</v>
      </c>
      <c r="W91" s="201">
        <v>19.61</v>
      </c>
      <c r="X91" s="201">
        <v>62.64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97.97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118.03</v>
      </c>
      <c r="AQ91" s="201">
        <v>38.130000000000003</v>
      </c>
      <c r="AR91" s="201">
        <v>0</v>
      </c>
      <c r="AS91" s="201">
        <v>7.64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3.61</v>
      </c>
      <c r="AZ91" s="201">
        <v>2.06</v>
      </c>
      <c r="BA91" s="201">
        <v>2.33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492.79</v>
      </c>
      <c r="L92" s="201">
        <v>11.64</v>
      </c>
      <c r="M92" s="201">
        <v>63.7</v>
      </c>
      <c r="N92" s="201">
        <v>26.39</v>
      </c>
      <c r="O92" s="201">
        <v>73.77</v>
      </c>
      <c r="P92" s="201">
        <v>31.28</v>
      </c>
      <c r="Q92" s="201">
        <v>9.6</v>
      </c>
      <c r="R92" s="201">
        <v>19.07</v>
      </c>
      <c r="S92" s="201">
        <v>11.73</v>
      </c>
      <c r="T92" s="201">
        <v>1.41</v>
      </c>
      <c r="U92" s="201">
        <v>49.61</v>
      </c>
      <c r="V92" s="201">
        <v>8.8000000000000007</v>
      </c>
      <c r="W92" s="201">
        <v>19.61</v>
      </c>
      <c r="X92" s="201">
        <v>62.64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97.97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118.03</v>
      </c>
      <c r="AQ92" s="201">
        <v>38.130000000000003</v>
      </c>
      <c r="AR92" s="201">
        <v>0</v>
      </c>
      <c r="AS92" s="201">
        <v>7.64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3.61</v>
      </c>
      <c r="AZ92" s="201">
        <v>1.06</v>
      </c>
      <c r="BA92" s="201">
        <v>2.33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492.79</v>
      </c>
      <c r="L93" s="201">
        <v>11.64</v>
      </c>
      <c r="M93" s="201">
        <v>63.7</v>
      </c>
      <c r="N93" s="201">
        <v>26.39</v>
      </c>
      <c r="O93" s="201">
        <v>73.77</v>
      </c>
      <c r="P93" s="201">
        <v>31.28</v>
      </c>
      <c r="Q93" s="201">
        <v>9.6</v>
      </c>
      <c r="R93" s="201">
        <v>19.07</v>
      </c>
      <c r="S93" s="201">
        <v>11.73</v>
      </c>
      <c r="T93" s="201">
        <v>1.41</v>
      </c>
      <c r="U93" s="201">
        <v>49.61</v>
      </c>
      <c r="V93" s="201">
        <v>8.8000000000000007</v>
      </c>
      <c r="W93" s="201">
        <v>19.61</v>
      </c>
      <c r="X93" s="201">
        <v>62.64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97.97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118.03</v>
      </c>
      <c r="AQ93" s="201">
        <v>38.130000000000003</v>
      </c>
      <c r="AR93" s="201">
        <v>0</v>
      </c>
      <c r="AS93" s="201">
        <v>7.64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3.61</v>
      </c>
      <c r="AZ93" s="201">
        <v>0</v>
      </c>
      <c r="BA93" s="201">
        <v>2.33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492.79</v>
      </c>
      <c r="L94" s="201">
        <v>11.64</v>
      </c>
      <c r="M94" s="201">
        <v>63.7</v>
      </c>
      <c r="N94" s="201">
        <v>26.39</v>
      </c>
      <c r="O94" s="201">
        <v>73.77</v>
      </c>
      <c r="P94" s="201">
        <v>31.28</v>
      </c>
      <c r="Q94" s="201">
        <v>9.6</v>
      </c>
      <c r="R94" s="201">
        <v>19.07</v>
      </c>
      <c r="S94" s="201">
        <v>11.73</v>
      </c>
      <c r="T94" s="201">
        <v>1.41</v>
      </c>
      <c r="U94" s="201">
        <v>49.61</v>
      </c>
      <c r="V94" s="201">
        <v>8.8000000000000007</v>
      </c>
      <c r="W94" s="201">
        <v>19.61</v>
      </c>
      <c r="X94" s="201">
        <v>62.64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97.97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118.03</v>
      </c>
      <c r="AQ94" s="201">
        <v>38.130000000000003</v>
      </c>
      <c r="AR94" s="201">
        <v>0</v>
      </c>
      <c r="AS94" s="201">
        <v>7.64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2.41</v>
      </c>
      <c r="AZ94" s="201">
        <v>0</v>
      </c>
      <c r="BA94" s="201">
        <v>1.69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492.79</v>
      </c>
      <c r="L95" s="201">
        <v>11.64</v>
      </c>
      <c r="M95" s="201">
        <v>63.7</v>
      </c>
      <c r="N95" s="201">
        <v>26.39</v>
      </c>
      <c r="O95" s="201">
        <v>73.77</v>
      </c>
      <c r="P95" s="201">
        <v>31.28</v>
      </c>
      <c r="Q95" s="201">
        <v>9.6</v>
      </c>
      <c r="R95" s="201">
        <v>19.07</v>
      </c>
      <c r="S95" s="201">
        <v>11.73</v>
      </c>
      <c r="T95" s="201">
        <v>1.41</v>
      </c>
      <c r="U95" s="201">
        <v>49.61</v>
      </c>
      <c r="V95" s="201">
        <v>8.8000000000000007</v>
      </c>
      <c r="W95" s="201">
        <v>19.61</v>
      </c>
      <c r="X95" s="201">
        <v>62.64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98.91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118.03</v>
      </c>
      <c r="AQ95" s="201">
        <v>38.130000000000003</v>
      </c>
      <c r="AR95" s="201">
        <v>0</v>
      </c>
      <c r="AS95" s="201">
        <v>7.64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1.2</v>
      </c>
      <c r="AZ95" s="201">
        <v>0</v>
      </c>
      <c r="BA95" s="201">
        <v>1.1299999999999999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492.79</v>
      </c>
      <c r="L96" s="201">
        <v>11.64</v>
      </c>
      <c r="M96" s="201">
        <v>63.7</v>
      </c>
      <c r="N96" s="201">
        <v>26.39</v>
      </c>
      <c r="O96" s="201">
        <v>73.77</v>
      </c>
      <c r="P96" s="201">
        <v>31.28</v>
      </c>
      <c r="Q96" s="201">
        <v>9.6</v>
      </c>
      <c r="R96" s="201">
        <v>19.07</v>
      </c>
      <c r="S96" s="201">
        <v>11.73</v>
      </c>
      <c r="T96" s="201">
        <v>1.41</v>
      </c>
      <c r="U96" s="201">
        <v>49.61</v>
      </c>
      <c r="V96" s="201">
        <v>8.8000000000000007</v>
      </c>
      <c r="W96" s="201">
        <v>19.61</v>
      </c>
      <c r="X96" s="201">
        <v>62.64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98.91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118.03</v>
      </c>
      <c r="AQ96" s="201">
        <v>38.130000000000003</v>
      </c>
      <c r="AR96" s="201">
        <v>0</v>
      </c>
      <c r="AS96" s="201">
        <v>7.64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1.2</v>
      </c>
      <c r="AZ96" s="201">
        <v>0</v>
      </c>
      <c r="BA96" s="201">
        <v>0.76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492.79</v>
      </c>
      <c r="L97" s="201">
        <v>11.64</v>
      </c>
      <c r="M97" s="201">
        <v>63.7</v>
      </c>
      <c r="N97" s="201">
        <v>26.39</v>
      </c>
      <c r="O97" s="201">
        <v>73.77</v>
      </c>
      <c r="P97" s="201">
        <v>31.28</v>
      </c>
      <c r="Q97" s="201">
        <v>9.6</v>
      </c>
      <c r="R97" s="201">
        <v>19.07</v>
      </c>
      <c r="S97" s="201">
        <v>11.73</v>
      </c>
      <c r="T97" s="201">
        <v>1.41</v>
      </c>
      <c r="U97" s="201">
        <v>49.61</v>
      </c>
      <c r="V97" s="201">
        <v>8.8000000000000007</v>
      </c>
      <c r="W97" s="201">
        <v>19.61</v>
      </c>
      <c r="X97" s="201">
        <v>62.64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98.91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118.03</v>
      </c>
      <c r="AQ97" s="201">
        <v>38.130000000000003</v>
      </c>
      <c r="AR97" s="201">
        <v>0</v>
      </c>
      <c r="AS97" s="201">
        <v>7.64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1.2</v>
      </c>
      <c r="AZ97" s="201">
        <v>0</v>
      </c>
      <c r="BA97" s="201">
        <v>0.38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492.79</v>
      </c>
      <c r="L98" s="201">
        <v>11.64</v>
      </c>
      <c r="M98" s="201">
        <v>63.7</v>
      </c>
      <c r="N98" s="201">
        <v>26.39</v>
      </c>
      <c r="O98" s="201">
        <v>73.77</v>
      </c>
      <c r="P98" s="201">
        <v>31.28</v>
      </c>
      <c r="Q98" s="201">
        <v>9.6</v>
      </c>
      <c r="R98" s="201">
        <v>19.07</v>
      </c>
      <c r="S98" s="201">
        <v>11.73</v>
      </c>
      <c r="T98" s="201">
        <v>1.41</v>
      </c>
      <c r="U98" s="201">
        <v>49.61</v>
      </c>
      <c r="V98" s="201">
        <v>8.8000000000000007</v>
      </c>
      <c r="W98" s="201">
        <v>19.61</v>
      </c>
      <c r="X98" s="201">
        <v>62.64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98.91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118.03</v>
      </c>
      <c r="AQ98" s="201">
        <v>38.130000000000003</v>
      </c>
      <c r="AR98" s="201">
        <v>0</v>
      </c>
      <c r="AS98" s="201">
        <v>7.64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1.2</v>
      </c>
      <c r="AZ98" s="201">
        <v>0</v>
      </c>
      <c r="BA98" s="201">
        <v>0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9.2284825000000072</v>
      </c>
      <c r="L99">
        <f t="shared" si="0"/>
        <v>0.30823750000000066</v>
      </c>
      <c r="M99">
        <f t="shared" si="0"/>
        <v>1.5287999999999975</v>
      </c>
      <c r="N99">
        <f t="shared" si="0"/>
        <v>0.63336000000000026</v>
      </c>
      <c r="O99">
        <f t="shared" si="0"/>
        <v>1.7704800000000043</v>
      </c>
      <c r="P99">
        <f t="shared" si="0"/>
        <v>0.75072000000000116</v>
      </c>
      <c r="Q99">
        <f t="shared" si="0"/>
        <v>0.19577250000000004</v>
      </c>
      <c r="R99">
        <f t="shared" si="0"/>
        <v>0.3911899999999997</v>
      </c>
      <c r="S99">
        <f t="shared" si="0"/>
        <v>0.23928000000000019</v>
      </c>
      <c r="T99">
        <f t="shared" si="0"/>
        <v>2.8799999999999971E-2</v>
      </c>
      <c r="U99">
        <f t="shared" si="0"/>
        <v>1.2928074999999994</v>
      </c>
      <c r="V99">
        <f t="shared" si="0"/>
        <v>0.1814974999999997</v>
      </c>
      <c r="W99">
        <f t="shared" si="0"/>
        <v>0.42782499999999946</v>
      </c>
      <c r="X99">
        <f t="shared" si="0"/>
        <v>1.3638350000000019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2.1265325000000006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2.4238200000000001</v>
      </c>
      <c r="AQ99">
        <f t="shared" ref="AQ99:AT99" si="1">SUM(AQ3:AQ98)/4000</f>
        <v>0.7273525000000014</v>
      </c>
      <c r="AR99">
        <f t="shared" si="1"/>
        <v>0.49700000000000005</v>
      </c>
      <c r="AS99">
        <f t="shared" si="1"/>
        <v>0.16061999999999996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3.42475E-2</v>
      </c>
      <c r="AZ99">
        <f t="shared" si="2"/>
        <v>1.5474999999999999E-2</v>
      </c>
      <c r="BA99">
        <f t="shared" si="2"/>
        <v>1.5747499999999991E-2</v>
      </c>
      <c r="BB99">
        <f t="shared" si="2"/>
        <v>5.3479999999999916E-2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157.94999999999999</v>
      </c>
      <c r="L3" s="201">
        <v>63.12</v>
      </c>
      <c r="M3" s="201">
        <v>0</v>
      </c>
      <c r="N3" s="201">
        <v>14.51</v>
      </c>
      <c r="O3" s="201">
        <v>48.75</v>
      </c>
      <c r="P3" s="201">
        <v>66.64</v>
      </c>
      <c r="Q3" s="201">
        <v>5.33</v>
      </c>
      <c r="R3" s="201">
        <v>10.36</v>
      </c>
      <c r="S3" s="201">
        <v>6.46</v>
      </c>
      <c r="T3" s="201">
        <v>0</v>
      </c>
      <c r="U3" s="201">
        <v>219.61</v>
      </c>
      <c r="V3" s="201">
        <v>5.08</v>
      </c>
      <c r="W3" s="201">
        <v>11.08</v>
      </c>
      <c r="X3" s="201">
        <v>36.229999999999997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68.25</v>
      </c>
      <c r="AQ3" s="201">
        <v>22.05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157.94999999999999</v>
      </c>
      <c r="L4" s="201">
        <v>63.12</v>
      </c>
      <c r="M4" s="201">
        <v>0</v>
      </c>
      <c r="N4" s="201">
        <v>14.51</v>
      </c>
      <c r="O4" s="201">
        <v>48.75</v>
      </c>
      <c r="P4" s="201">
        <v>66.64</v>
      </c>
      <c r="Q4" s="201">
        <v>5.33</v>
      </c>
      <c r="R4" s="201">
        <v>10.36</v>
      </c>
      <c r="S4" s="201">
        <v>6.46</v>
      </c>
      <c r="T4" s="201">
        <v>0</v>
      </c>
      <c r="U4" s="201">
        <v>219.61</v>
      </c>
      <c r="V4" s="201">
        <v>5.08</v>
      </c>
      <c r="W4" s="201">
        <v>11.35</v>
      </c>
      <c r="X4" s="201">
        <v>36.229999999999997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68.25</v>
      </c>
      <c r="AQ4" s="201">
        <v>22.05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157.94999999999999</v>
      </c>
      <c r="L5" s="201">
        <v>63.12</v>
      </c>
      <c r="M5" s="201">
        <v>0</v>
      </c>
      <c r="N5" s="201">
        <v>14.51</v>
      </c>
      <c r="O5" s="201">
        <v>48.75</v>
      </c>
      <c r="P5" s="201">
        <v>66.64</v>
      </c>
      <c r="Q5" s="201">
        <v>5.33</v>
      </c>
      <c r="R5" s="201">
        <v>10.36</v>
      </c>
      <c r="S5" s="201">
        <v>6.46</v>
      </c>
      <c r="T5" s="201">
        <v>0</v>
      </c>
      <c r="U5" s="201">
        <v>219.61</v>
      </c>
      <c r="V5" s="201">
        <v>5.08</v>
      </c>
      <c r="W5" s="201">
        <v>11.35</v>
      </c>
      <c r="X5" s="201">
        <v>36.229999999999997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68.25</v>
      </c>
      <c r="AQ5" s="201">
        <v>22.05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157.94999999999999</v>
      </c>
      <c r="L6" s="201">
        <v>63.12</v>
      </c>
      <c r="M6" s="201">
        <v>0</v>
      </c>
      <c r="N6" s="201">
        <v>14.51</v>
      </c>
      <c r="O6" s="201">
        <v>48.75</v>
      </c>
      <c r="P6" s="201">
        <v>66.64</v>
      </c>
      <c r="Q6" s="201">
        <v>5.33</v>
      </c>
      <c r="R6" s="201">
        <v>10.36</v>
      </c>
      <c r="S6" s="201">
        <v>6.46</v>
      </c>
      <c r="T6" s="201">
        <v>0</v>
      </c>
      <c r="U6" s="201">
        <v>219.61</v>
      </c>
      <c r="V6" s="201">
        <v>5.08</v>
      </c>
      <c r="W6" s="201">
        <v>11.35</v>
      </c>
      <c r="X6" s="201">
        <v>36.229999999999997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68.25</v>
      </c>
      <c r="AQ6" s="201">
        <v>22.05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157.94999999999999</v>
      </c>
      <c r="L7" s="201">
        <v>63.12</v>
      </c>
      <c r="M7" s="201">
        <v>0</v>
      </c>
      <c r="N7" s="201">
        <v>14.51</v>
      </c>
      <c r="O7" s="201">
        <v>48.75</v>
      </c>
      <c r="P7" s="201">
        <v>66.64</v>
      </c>
      <c r="Q7" s="201">
        <v>5.33</v>
      </c>
      <c r="R7" s="201">
        <v>10.36</v>
      </c>
      <c r="S7" s="201">
        <v>6.46</v>
      </c>
      <c r="T7" s="201">
        <v>0</v>
      </c>
      <c r="U7" s="201">
        <v>219.61</v>
      </c>
      <c r="V7" s="201">
        <v>5.08</v>
      </c>
      <c r="W7" s="201">
        <v>11.35</v>
      </c>
      <c r="X7" s="201">
        <v>36.229999999999997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68.25</v>
      </c>
      <c r="AQ7" s="201">
        <v>22.05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157.94999999999999</v>
      </c>
      <c r="L8" s="201">
        <v>63.12</v>
      </c>
      <c r="M8" s="201">
        <v>0</v>
      </c>
      <c r="N8" s="201">
        <v>14.51</v>
      </c>
      <c r="O8" s="201">
        <v>48.75</v>
      </c>
      <c r="P8" s="201">
        <v>66.64</v>
      </c>
      <c r="Q8" s="201">
        <v>5.33</v>
      </c>
      <c r="R8" s="201">
        <v>10.36</v>
      </c>
      <c r="S8" s="201">
        <v>6.46</v>
      </c>
      <c r="T8" s="201">
        <v>0</v>
      </c>
      <c r="U8" s="201">
        <v>219.61</v>
      </c>
      <c r="V8" s="201">
        <v>5.08</v>
      </c>
      <c r="W8" s="201">
        <v>11.35</v>
      </c>
      <c r="X8" s="201">
        <v>36.229999999999997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68.25</v>
      </c>
      <c r="AQ8" s="201">
        <v>22.05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157.94999999999999</v>
      </c>
      <c r="L9" s="201">
        <v>63.12</v>
      </c>
      <c r="M9" s="201">
        <v>0</v>
      </c>
      <c r="N9" s="201">
        <v>14.51</v>
      </c>
      <c r="O9" s="201">
        <v>48.75</v>
      </c>
      <c r="P9" s="201">
        <v>66.64</v>
      </c>
      <c r="Q9" s="201">
        <v>5.33</v>
      </c>
      <c r="R9" s="201">
        <v>10.36</v>
      </c>
      <c r="S9" s="201">
        <v>6.46</v>
      </c>
      <c r="T9" s="201">
        <v>0</v>
      </c>
      <c r="U9" s="201">
        <v>219.61</v>
      </c>
      <c r="V9" s="201">
        <v>5.08</v>
      </c>
      <c r="W9" s="201">
        <v>11.35</v>
      </c>
      <c r="X9" s="201">
        <v>36.229999999999997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68.25</v>
      </c>
      <c r="AQ9" s="201">
        <v>22.05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157.94999999999999</v>
      </c>
      <c r="L10" s="201">
        <v>63.12</v>
      </c>
      <c r="M10" s="201">
        <v>0</v>
      </c>
      <c r="N10" s="201">
        <v>14.51</v>
      </c>
      <c r="O10" s="201">
        <v>48.75</v>
      </c>
      <c r="P10" s="201">
        <v>66.64</v>
      </c>
      <c r="Q10" s="201">
        <v>5.33</v>
      </c>
      <c r="R10" s="201">
        <v>10.36</v>
      </c>
      <c r="S10" s="201">
        <v>6.46</v>
      </c>
      <c r="T10" s="201">
        <v>0</v>
      </c>
      <c r="U10" s="201">
        <v>219.61</v>
      </c>
      <c r="V10" s="201">
        <v>5.08</v>
      </c>
      <c r="W10" s="201">
        <v>11.35</v>
      </c>
      <c r="X10" s="201">
        <v>36.229999999999997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68.25</v>
      </c>
      <c r="AQ10" s="201">
        <v>22.05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157.94999999999999</v>
      </c>
      <c r="L11" s="201">
        <v>63.12</v>
      </c>
      <c r="M11" s="201">
        <v>0</v>
      </c>
      <c r="N11" s="201">
        <v>14.51</v>
      </c>
      <c r="O11" s="201">
        <v>48.75</v>
      </c>
      <c r="P11" s="201">
        <v>66.64</v>
      </c>
      <c r="Q11" s="201">
        <v>5.33</v>
      </c>
      <c r="R11" s="201">
        <v>10.36</v>
      </c>
      <c r="S11" s="201">
        <v>6.46</v>
      </c>
      <c r="T11" s="201">
        <v>0</v>
      </c>
      <c r="U11" s="201">
        <v>219.61</v>
      </c>
      <c r="V11" s="201">
        <v>5.08</v>
      </c>
      <c r="W11" s="201">
        <v>11.35</v>
      </c>
      <c r="X11" s="201">
        <v>36.229999999999997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68.25</v>
      </c>
      <c r="AQ11" s="201">
        <v>22.05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157.94999999999999</v>
      </c>
      <c r="L12" s="201">
        <v>63.12</v>
      </c>
      <c r="M12" s="201">
        <v>0</v>
      </c>
      <c r="N12" s="201">
        <v>14.51</v>
      </c>
      <c r="O12" s="201">
        <v>48.75</v>
      </c>
      <c r="P12" s="201">
        <v>66.64</v>
      </c>
      <c r="Q12" s="201">
        <v>5.33</v>
      </c>
      <c r="R12" s="201">
        <v>10.36</v>
      </c>
      <c r="S12" s="201">
        <v>6.46</v>
      </c>
      <c r="T12" s="201">
        <v>0</v>
      </c>
      <c r="U12" s="201">
        <v>219.61</v>
      </c>
      <c r="V12" s="201">
        <v>5.08</v>
      </c>
      <c r="W12" s="201">
        <v>11.35</v>
      </c>
      <c r="X12" s="201">
        <v>36.229999999999997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68.25</v>
      </c>
      <c r="AQ12" s="201">
        <v>22.05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157.94999999999999</v>
      </c>
      <c r="L13" s="201">
        <v>63.12</v>
      </c>
      <c r="M13" s="201">
        <v>0</v>
      </c>
      <c r="N13" s="201">
        <v>14.51</v>
      </c>
      <c r="O13" s="201">
        <v>48.75</v>
      </c>
      <c r="P13" s="201">
        <v>66.64</v>
      </c>
      <c r="Q13" s="201">
        <v>5.33</v>
      </c>
      <c r="R13" s="201">
        <v>10.36</v>
      </c>
      <c r="S13" s="201">
        <v>6.46</v>
      </c>
      <c r="T13" s="201">
        <v>0</v>
      </c>
      <c r="U13" s="201">
        <v>219.61</v>
      </c>
      <c r="V13" s="201">
        <v>5.08</v>
      </c>
      <c r="W13" s="201">
        <v>11.35</v>
      </c>
      <c r="X13" s="201">
        <v>36.229999999999997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68.25</v>
      </c>
      <c r="AQ13" s="201">
        <v>22.05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157.94999999999999</v>
      </c>
      <c r="L14" s="201">
        <v>63.12</v>
      </c>
      <c r="M14" s="201">
        <v>0</v>
      </c>
      <c r="N14" s="201">
        <v>14.51</v>
      </c>
      <c r="O14" s="201">
        <v>48.75</v>
      </c>
      <c r="P14" s="201">
        <v>66.64</v>
      </c>
      <c r="Q14" s="201">
        <v>5.33</v>
      </c>
      <c r="R14" s="201">
        <v>10.36</v>
      </c>
      <c r="S14" s="201">
        <v>6.46</v>
      </c>
      <c r="T14" s="201">
        <v>0</v>
      </c>
      <c r="U14" s="201">
        <v>219.61</v>
      </c>
      <c r="V14" s="201">
        <v>5.08</v>
      </c>
      <c r="W14" s="201">
        <v>11.35</v>
      </c>
      <c r="X14" s="201">
        <v>36.229999999999997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68.25</v>
      </c>
      <c r="AQ14" s="201">
        <v>22.05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157.94999999999999</v>
      </c>
      <c r="L15" s="201">
        <v>63.12</v>
      </c>
      <c r="M15" s="201">
        <v>0</v>
      </c>
      <c r="N15" s="201">
        <v>14.51</v>
      </c>
      <c r="O15" s="201">
        <v>48.75</v>
      </c>
      <c r="P15" s="201">
        <v>66.64</v>
      </c>
      <c r="Q15" s="201">
        <v>5.33</v>
      </c>
      <c r="R15" s="201">
        <v>10.36</v>
      </c>
      <c r="S15" s="201">
        <v>6.46</v>
      </c>
      <c r="T15" s="201">
        <v>0</v>
      </c>
      <c r="U15" s="201">
        <v>219.61</v>
      </c>
      <c r="V15" s="201">
        <v>5.08</v>
      </c>
      <c r="W15" s="201">
        <v>11.35</v>
      </c>
      <c r="X15" s="201">
        <v>36.229999999999997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68.25</v>
      </c>
      <c r="AQ15" s="201">
        <v>22.05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157.94999999999999</v>
      </c>
      <c r="L16" s="201">
        <v>63.12</v>
      </c>
      <c r="M16" s="201">
        <v>0</v>
      </c>
      <c r="N16" s="201">
        <v>14.51</v>
      </c>
      <c r="O16" s="201">
        <v>48.75</v>
      </c>
      <c r="P16" s="201">
        <v>66.64</v>
      </c>
      <c r="Q16" s="201">
        <v>5.33</v>
      </c>
      <c r="R16" s="201">
        <v>10.36</v>
      </c>
      <c r="S16" s="201">
        <v>6.46</v>
      </c>
      <c r="T16" s="201">
        <v>0</v>
      </c>
      <c r="U16" s="201">
        <v>219.61</v>
      </c>
      <c r="V16" s="201">
        <v>5.08</v>
      </c>
      <c r="W16" s="201">
        <v>11.35</v>
      </c>
      <c r="X16" s="201">
        <v>36.229999999999997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68.25</v>
      </c>
      <c r="AQ16" s="201">
        <v>22.05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86.62</v>
      </c>
      <c r="L17" s="201">
        <v>63.12</v>
      </c>
      <c r="M17" s="201">
        <v>0</v>
      </c>
      <c r="N17" s="201">
        <v>14.51</v>
      </c>
      <c r="O17" s="201">
        <v>48.75</v>
      </c>
      <c r="P17" s="201">
        <v>66.64</v>
      </c>
      <c r="Q17" s="201">
        <v>5.33</v>
      </c>
      <c r="R17" s="201">
        <v>10.36</v>
      </c>
      <c r="S17" s="201">
        <v>6.46</v>
      </c>
      <c r="T17" s="201">
        <v>0</v>
      </c>
      <c r="U17" s="201">
        <v>219.61</v>
      </c>
      <c r="V17" s="201">
        <v>5.08</v>
      </c>
      <c r="W17" s="201">
        <v>11.35</v>
      </c>
      <c r="X17" s="201">
        <v>36.229999999999997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68.25</v>
      </c>
      <c r="AQ17" s="201">
        <v>22.05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86.62</v>
      </c>
      <c r="L18" s="201">
        <v>63.12</v>
      </c>
      <c r="M18" s="201">
        <v>0</v>
      </c>
      <c r="N18" s="201">
        <v>14.51</v>
      </c>
      <c r="O18" s="201">
        <v>48.75</v>
      </c>
      <c r="P18" s="201">
        <v>66.64</v>
      </c>
      <c r="Q18" s="201">
        <v>5.33</v>
      </c>
      <c r="R18" s="201">
        <v>10.36</v>
      </c>
      <c r="S18" s="201">
        <v>6.46</v>
      </c>
      <c r="T18" s="201">
        <v>0</v>
      </c>
      <c r="U18" s="201">
        <v>219.61</v>
      </c>
      <c r="V18" s="201">
        <v>5.08</v>
      </c>
      <c r="W18" s="201">
        <v>11.35</v>
      </c>
      <c r="X18" s="201">
        <v>36.229999999999997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68.25</v>
      </c>
      <c r="AQ18" s="201">
        <v>22.05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86.62</v>
      </c>
      <c r="L19" s="201">
        <v>63.12</v>
      </c>
      <c r="M19" s="201">
        <v>0</v>
      </c>
      <c r="N19" s="201">
        <v>14.51</v>
      </c>
      <c r="O19" s="201">
        <v>48.75</v>
      </c>
      <c r="P19" s="201">
        <v>66.64</v>
      </c>
      <c r="Q19" s="201">
        <v>5.33</v>
      </c>
      <c r="R19" s="201">
        <v>10.36</v>
      </c>
      <c r="S19" s="201">
        <v>6.46</v>
      </c>
      <c r="T19" s="201">
        <v>0</v>
      </c>
      <c r="U19" s="201">
        <v>219.61</v>
      </c>
      <c r="V19" s="201">
        <v>5.08</v>
      </c>
      <c r="W19" s="201">
        <v>11.35</v>
      </c>
      <c r="X19" s="201">
        <v>36.229999999999997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68.25</v>
      </c>
      <c r="AQ19" s="201">
        <v>22.05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86.62</v>
      </c>
      <c r="L20" s="201">
        <v>63.12</v>
      </c>
      <c r="M20" s="201">
        <v>0</v>
      </c>
      <c r="N20" s="201">
        <v>14.51</v>
      </c>
      <c r="O20" s="201">
        <v>48.75</v>
      </c>
      <c r="P20" s="201">
        <v>66.64</v>
      </c>
      <c r="Q20" s="201">
        <v>5.33</v>
      </c>
      <c r="R20" s="201">
        <v>10.36</v>
      </c>
      <c r="S20" s="201">
        <v>6.46</v>
      </c>
      <c r="T20" s="201">
        <v>0</v>
      </c>
      <c r="U20" s="201">
        <v>219.61</v>
      </c>
      <c r="V20" s="201">
        <v>5.08</v>
      </c>
      <c r="W20" s="201">
        <v>11.35</v>
      </c>
      <c r="X20" s="201">
        <v>36.229999999999997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68.25</v>
      </c>
      <c r="AQ20" s="201">
        <v>22.05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86.62</v>
      </c>
      <c r="L21" s="201">
        <v>63.12</v>
      </c>
      <c r="M21" s="201">
        <v>0</v>
      </c>
      <c r="N21" s="201">
        <v>14.51</v>
      </c>
      <c r="O21" s="201">
        <v>48.75</v>
      </c>
      <c r="P21" s="201">
        <v>66.64</v>
      </c>
      <c r="Q21" s="201">
        <v>5.33</v>
      </c>
      <c r="R21" s="201">
        <v>10.36</v>
      </c>
      <c r="S21" s="201">
        <v>6.46</v>
      </c>
      <c r="T21" s="201">
        <v>0</v>
      </c>
      <c r="U21" s="201">
        <v>219.61</v>
      </c>
      <c r="V21" s="201">
        <v>5.08</v>
      </c>
      <c r="W21" s="201">
        <v>11.35</v>
      </c>
      <c r="X21" s="201">
        <v>36.229999999999997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68.25</v>
      </c>
      <c r="AQ21" s="201">
        <v>22.05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86.62</v>
      </c>
      <c r="L22" s="201">
        <v>63.12</v>
      </c>
      <c r="M22" s="201">
        <v>0</v>
      </c>
      <c r="N22" s="201">
        <v>14.51</v>
      </c>
      <c r="O22" s="201">
        <v>48.75</v>
      </c>
      <c r="P22" s="201">
        <v>66.64</v>
      </c>
      <c r="Q22" s="201">
        <v>5.33</v>
      </c>
      <c r="R22" s="201">
        <v>10.36</v>
      </c>
      <c r="S22" s="201">
        <v>6.46</v>
      </c>
      <c r="T22" s="201">
        <v>0</v>
      </c>
      <c r="U22" s="201">
        <v>219.61</v>
      </c>
      <c r="V22" s="201">
        <v>5.08</v>
      </c>
      <c r="W22" s="201">
        <v>11.35</v>
      </c>
      <c r="X22" s="201">
        <v>36.229999999999997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68.25</v>
      </c>
      <c r="AQ22" s="201">
        <v>22.05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86.62</v>
      </c>
      <c r="L23" s="201">
        <v>63.12</v>
      </c>
      <c r="M23" s="201">
        <v>0</v>
      </c>
      <c r="N23" s="201">
        <v>14.51</v>
      </c>
      <c r="O23" s="201">
        <v>48.75</v>
      </c>
      <c r="P23" s="201">
        <v>66.64</v>
      </c>
      <c r="Q23" s="201">
        <v>5.33</v>
      </c>
      <c r="R23" s="201">
        <v>10.36</v>
      </c>
      <c r="S23" s="201">
        <v>6.46</v>
      </c>
      <c r="T23" s="201">
        <v>0</v>
      </c>
      <c r="U23" s="201">
        <v>219.61</v>
      </c>
      <c r="V23" s="201">
        <v>5.08</v>
      </c>
      <c r="W23" s="201">
        <v>11.35</v>
      </c>
      <c r="X23" s="201">
        <v>36.229999999999997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68.25</v>
      </c>
      <c r="AQ23" s="201">
        <v>22.05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86.62</v>
      </c>
      <c r="L24" s="201">
        <v>63.12</v>
      </c>
      <c r="M24" s="201">
        <v>0</v>
      </c>
      <c r="N24" s="201">
        <v>14.51</v>
      </c>
      <c r="O24" s="201">
        <v>48.75</v>
      </c>
      <c r="P24" s="201">
        <v>66.64</v>
      </c>
      <c r="Q24" s="201">
        <v>5.33</v>
      </c>
      <c r="R24" s="201">
        <v>10.36</v>
      </c>
      <c r="S24" s="201">
        <v>6.46</v>
      </c>
      <c r="T24" s="201">
        <v>0</v>
      </c>
      <c r="U24" s="201">
        <v>219.61</v>
      </c>
      <c r="V24" s="201">
        <v>5.08</v>
      </c>
      <c r="W24" s="201">
        <v>11.35</v>
      </c>
      <c r="X24" s="201">
        <v>36.229999999999997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68.25</v>
      </c>
      <c r="AQ24" s="201">
        <v>22.05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157.94999999999999</v>
      </c>
      <c r="L25" s="201">
        <v>63.12</v>
      </c>
      <c r="M25" s="201">
        <v>0</v>
      </c>
      <c r="N25" s="201">
        <v>14.51</v>
      </c>
      <c r="O25" s="201">
        <v>48.75</v>
      </c>
      <c r="P25" s="201">
        <v>66.64</v>
      </c>
      <c r="Q25" s="201">
        <v>5.33</v>
      </c>
      <c r="R25" s="201">
        <v>10.36</v>
      </c>
      <c r="S25" s="201">
        <v>6.46</v>
      </c>
      <c r="T25" s="201">
        <v>0</v>
      </c>
      <c r="U25" s="201">
        <v>219.61</v>
      </c>
      <c r="V25" s="201">
        <v>5.08</v>
      </c>
      <c r="W25" s="201">
        <v>11.35</v>
      </c>
      <c r="X25" s="201">
        <v>36.229999999999997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68.25</v>
      </c>
      <c r="AQ25" s="201">
        <v>22.05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157.94999999999999</v>
      </c>
      <c r="L26" s="201">
        <v>63.12</v>
      </c>
      <c r="M26" s="201">
        <v>0</v>
      </c>
      <c r="N26" s="201">
        <v>14.51</v>
      </c>
      <c r="O26" s="201">
        <v>48.75</v>
      </c>
      <c r="P26" s="201">
        <v>66.64</v>
      </c>
      <c r="Q26" s="201">
        <v>5.33</v>
      </c>
      <c r="R26" s="201">
        <v>10.36</v>
      </c>
      <c r="S26" s="201">
        <v>6.46</v>
      </c>
      <c r="T26" s="201">
        <v>0</v>
      </c>
      <c r="U26" s="201">
        <v>219.61</v>
      </c>
      <c r="V26" s="201">
        <v>5.08</v>
      </c>
      <c r="W26" s="201">
        <v>11.35</v>
      </c>
      <c r="X26" s="201">
        <v>36.229999999999997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68.25</v>
      </c>
      <c r="AQ26" s="201">
        <v>22.05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157.94999999999999</v>
      </c>
      <c r="L27" s="201">
        <v>63.12</v>
      </c>
      <c r="M27" s="201">
        <v>0</v>
      </c>
      <c r="N27" s="201">
        <v>14.51</v>
      </c>
      <c r="O27" s="201">
        <v>48.75</v>
      </c>
      <c r="P27" s="201">
        <v>66.64</v>
      </c>
      <c r="Q27" s="201">
        <v>5.33</v>
      </c>
      <c r="R27" s="201">
        <v>10.36</v>
      </c>
      <c r="S27" s="201">
        <v>6.46</v>
      </c>
      <c r="T27" s="201">
        <v>0</v>
      </c>
      <c r="U27" s="201">
        <v>219.61</v>
      </c>
      <c r="V27" s="201">
        <v>5.08</v>
      </c>
      <c r="W27" s="201">
        <v>11.35</v>
      </c>
      <c r="X27" s="201">
        <v>36.229999999999997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68.25</v>
      </c>
      <c r="AQ27" s="201">
        <v>22.05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157.94999999999999</v>
      </c>
      <c r="L28" s="201">
        <v>63.12</v>
      </c>
      <c r="M28" s="201">
        <v>0</v>
      </c>
      <c r="N28" s="201">
        <v>14.51</v>
      </c>
      <c r="O28" s="201">
        <v>48.75</v>
      </c>
      <c r="P28" s="201">
        <v>66.64</v>
      </c>
      <c r="Q28" s="201">
        <v>5.33</v>
      </c>
      <c r="R28" s="201">
        <v>10.36</v>
      </c>
      <c r="S28" s="201">
        <v>6.46</v>
      </c>
      <c r="T28" s="201">
        <v>0</v>
      </c>
      <c r="U28" s="201">
        <v>219.61</v>
      </c>
      <c r="V28" s="201">
        <v>5.08</v>
      </c>
      <c r="W28" s="201">
        <v>11.35</v>
      </c>
      <c r="X28" s="201">
        <v>36.229999999999997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68.25</v>
      </c>
      <c r="AQ28" s="201">
        <v>22.05</v>
      </c>
      <c r="AR28" s="201">
        <v>0.83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157.94999999999999</v>
      </c>
      <c r="L29" s="201">
        <v>63.12</v>
      </c>
      <c r="M29" s="201">
        <v>0</v>
      </c>
      <c r="N29" s="201">
        <v>14.51</v>
      </c>
      <c r="O29" s="201">
        <v>48.75</v>
      </c>
      <c r="P29" s="201">
        <v>66.64</v>
      </c>
      <c r="Q29" s="201">
        <v>5.33</v>
      </c>
      <c r="R29" s="201">
        <v>10.36</v>
      </c>
      <c r="S29" s="201">
        <v>6.46</v>
      </c>
      <c r="T29" s="201">
        <v>0</v>
      </c>
      <c r="U29" s="201">
        <v>219.61</v>
      </c>
      <c r="V29" s="201">
        <v>5.08</v>
      </c>
      <c r="W29" s="201">
        <v>11.35</v>
      </c>
      <c r="X29" s="201">
        <v>36.229999999999997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68.25</v>
      </c>
      <c r="AQ29" s="201">
        <v>22.05</v>
      </c>
      <c r="AR29" s="201">
        <v>4.5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157.94999999999999</v>
      </c>
      <c r="L30" s="201">
        <v>63.12</v>
      </c>
      <c r="M30" s="201">
        <v>0</v>
      </c>
      <c r="N30" s="201">
        <v>14.51</v>
      </c>
      <c r="O30" s="201">
        <v>48.75</v>
      </c>
      <c r="P30" s="201">
        <v>66.64</v>
      </c>
      <c r="Q30" s="201">
        <v>5.33</v>
      </c>
      <c r="R30" s="201">
        <v>10.36</v>
      </c>
      <c r="S30" s="201">
        <v>6.46</v>
      </c>
      <c r="T30" s="201">
        <v>0</v>
      </c>
      <c r="U30" s="201">
        <v>219.61</v>
      </c>
      <c r="V30" s="201">
        <v>5.08</v>
      </c>
      <c r="W30" s="201">
        <v>11.35</v>
      </c>
      <c r="X30" s="201">
        <v>36.229999999999997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68.25</v>
      </c>
      <c r="AQ30" s="201">
        <v>22.05</v>
      </c>
      <c r="AR30" s="201">
        <v>10.69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157.94999999999999</v>
      </c>
      <c r="L31" s="201">
        <v>63.12</v>
      </c>
      <c r="M31" s="201">
        <v>0</v>
      </c>
      <c r="N31" s="201">
        <v>14.51</v>
      </c>
      <c r="O31" s="201">
        <v>48.75</v>
      </c>
      <c r="P31" s="201">
        <v>66.64</v>
      </c>
      <c r="Q31" s="201">
        <v>5.33</v>
      </c>
      <c r="R31" s="201">
        <v>10.36</v>
      </c>
      <c r="S31" s="201">
        <v>6.46</v>
      </c>
      <c r="T31" s="201">
        <v>0</v>
      </c>
      <c r="U31" s="201">
        <v>219.61</v>
      </c>
      <c r="V31" s="201">
        <v>5.08</v>
      </c>
      <c r="W31" s="201">
        <v>11.35</v>
      </c>
      <c r="X31" s="201">
        <v>36.229999999999997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68.25</v>
      </c>
      <c r="AQ31" s="201">
        <v>22.05</v>
      </c>
      <c r="AR31" s="201">
        <v>17.8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157.94999999999999</v>
      </c>
      <c r="L32" s="201">
        <v>63.12</v>
      </c>
      <c r="M32" s="201">
        <v>0</v>
      </c>
      <c r="N32" s="201">
        <v>14.51</v>
      </c>
      <c r="O32" s="201">
        <v>48.75</v>
      </c>
      <c r="P32" s="201">
        <v>66.64</v>
      </c>
      <c r="Q32" s="201">
        <v>5.33</v>
      </c>
      <c r="R32" s="201">
        <v>10.36</v>
      </c>
      <c r="S32" s="201">
        <v>6.46</v>
      </c>
      <c r="T32" s="201">
        <v>0</v>
      </c>
      <c r="U32" s="201">
        <v>219.61</v>
      </c>
      <c r="V32" s="201">
        <v>5.08</v>
      </c>
      <c r="W32" s="201">
        <v>11.35</v>
      </c>
      <c r="X32" s="201">
        <v>36.229999999999997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68.25</v>
      </c>
      <c r="AQ32" s="201">
        <v>22.05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100.27</v>
      </c>
      <c r="L33" s="201">
        <v>63.12</v>
      </c>
      <c r="M33" s="201">
        <v>0</v>
      </c>
      <c r="N33" s="201">
        <v>14.51</v>
      </c>
      <c r="O33" s="201">
        <v>48.75</v>
      </c>
      <c r="P33" s="201">
        <v>66.64</v>
      </c>
      <c r="Q33" s="201">
        <v>5.33</v>
      </c>
      <c r="R33" s="201">
        <v>10.36</v>
      </c>
      <c r="S33" s="201">
        <v>6.46</v>
      </c>
      <c r="T33" s="201">
        <v>0</v>
      </c>
      <c r="U33" s="201">
        <v>219.61</v>
      </c>
      <c r="V33" s="201">
        <v>5.08</v>
      </c>
      <c r="W33" s="201">
        <v>11.35</v>
      </c>
      <c r="X33" s="201">
        <v>36.229999999999997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68.25</v>
      </c>
      <c r="AQ33" s="201">
        <v>22.05</v>
      </c>
      <c r="AR33" s="201">
        <v>18.75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86.62</v>
      </c>
      <c r="L34" s="201">
        <v>33.68</v>
      </c>
      <c r="M34" s="201">
        <v>0</v>
      </c>
      <c r="N34" s="201">
        <v>14.51</v>
      </c>
      <c r="O34" s="201">
        <v>48.75</v>
      </c>
      <c r="P34" s="201">
        <v>66.64</v>
      </c>
      <c r="Q34" s="201">
        <v>2.89</v>
      </c>
      <c r="R34" s="201">
        <v>10.36</v>
      </c>
      <c r="S34" s="201">
        <v>3.85</v>
      </c>
      <c r="T34" s="201">
        <v>0</v>
      </c>
      <c r="U34" s="201">
        <v>219.61</v>
      </c>
      <c r="V34" s="201">
        <v>5.08</v>
      </c>
      <c r="W34" s="201">
        <v>11.35</v>
      </c>
      <c r="X34" s="201">
        <v>36.229999999999997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46.31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68.25</v>
      </c>
      <c r="AQ34" s="201">
        <v>22.05</v>
      </c>
      <c r="AR34" s="201">
        <v>18.75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86.62</v>
      </c>
      <c r="L35" s="201">
        <v>33.68</v>
      </c>
      <c r="M35" s="201">
        <v>0</v>
      </c>
      <c r="N35" s="201">
        <v>14.51</v>
      </c>
      <c r="O35" s="201">
        <v>48.75</v>
      </c>
      <c r="P35" s="201">
        <v>66.64</v>
      </c>
      <c r="Q35" s="201">
        <v>2.89</v>
      </c>
      <c r="R35" s="201">
        <v>5.78</v>
      </c>
      <c r="S35" s="201">
        <v>3.85</v>
      </c>
      <c r="T35" s="201">
        <v>0</v>
      </c>
      <c r="U35" s="201">
        <v>219.61</v>
      </c>
      <c r="V35" s="201">
        <v>2.89</v>
      </c>
      <c r="W35" s="201">
        <v>11.35</v>
      </c>
      <c r="X35" s="201">
        <v>36.229999999999997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46.31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68.25</v>
      </c>
      <c r="AQ35" s="201">
        <v>11.55</v>
      </c>
      <c r="AR35" s="201">
        <v>23.75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86.62</v>
      </c>
      <c r="L36" s="201">
        <v>33.68</v>
      </c>
      <c r="M36" s="201">
        <v>0</v>
      </c>
      <c r="N36" s="201">
        <v>14.51</v>
      </c>
      <c r="O36" s="201">
        <v>48.75</v>
      </c>
      <c r="P36" s="201">
        <v>66.64</v>
      </c>
      <c r="Q36" s="201">
        <v>2.89</v>
      </c>
      <c r="R36" s="201">
        <v>5.78</v>
      </c>
      <c r="S36" s="201">
        <v>3.85</v>
      </c>
      <c r="T36" s="201">
        <v>0</v>
      </c>
      <c r="U36" s="201">
        <v>219.61</v>
      </c>
      <c r="V36" s="201">
        <v>2.89</v>
      </c>
      <c r="W36" s="201">
        <v>11.35</v>
      </c>
      <c r="X36" s="201">
        <v>36.229999999999997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46.31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68.25</v>
      </c>
      <c r="AQ36" s="201">
        <v>11.55</v>
      </c>
      <c r="AR36" s="201">
        <v>23.75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86.62</v>
      </c>
      <c r="L37" s="201">
        <v>24.06</v>
      </c>
      <c r="M37" s="201">
        <v>0</v>
      </c>
      <c r="N37" s="201">
        <v>14.51</v>
      </c>
      <c r="O37" s="201">
        <v>48.75</v>
      </c>
      <c r="P37" s="201">
        <v>66.64</v>
      </c>
      <c r="Q37" s="201">
        <v>2.89</v>
      </c>
      <c r="R37" s="201">
        <v>5.78</v>
      </c>
      <c r="S37" s="201">
        <v>3.85</v>
      </c>
      <c r="T37" s="201">
        <v>0</v>
      </c>
      <c r="U37" s="201">
        <v>219.61</v>
      </c>
      <c r="V37" s="201">
        <v>2.89</v>
      </c>
      <c r="W37" s="201">
        <v>11.35</v>
      </c>
      <c r="X37" s="201">
        <v>36.229999999999997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46.31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70.92</v>
      </c>
      <c r="AQ37" s="201">
        <v>7.39</v>
      </c>
      <c r="AR37" s="201">
        <v>23.75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86.62</v>
      </c>
      <c r="L38" s="201">
        <v>24.06</v>
      </c>
      <c r="M38" s="201">
        <v>0</v>
      </c>
      <c r="N38" s="201">
        <v>14.51</v>
      </c>
      <c r="O38" s="201">
        <v>48.75</v>
      </c>
      <c r="P38" s="201">
        <v>66.64</v>
      </c>
      <c r="Q38" s="201">
        <v>2.89</v>
      </c>
      <c r="R38" s="201">
        <v>5.78</v>
      </c>
      <c r="S38" s="201">
        <v>3.85</v>
      </c>
      <c r="T38" s="201">
        <v>0</v>
      </c>
      <c r="U38" s="201">
        <v>219.61</v>
      </c>
      <c r="V38" s="201">
        <v>2.89</v>
      </c>
      <c r="W38" s="201">
        <v>11.35</v>
      </c>
      <c r="X38" s="201">
        <v>36.229999999999997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46.31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68.25</v>
      </c>
      <c r="AQ38" s="201">
        <v>11.55</v>
      </c>
      <c r="AR38" s="201">
        <v>23.75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86.62</v>
      </c>
      <c r="L39" s="201">
        <v>24.06</v>
      </c>
      <c r="M39" s="201">
        <v>0</v>
      </c>
      <c r="N39" s="201">
        <v>14.51</v>
      </c>
      <c r="O39" s="201">
        <v>48.75</v>
      </c>
      <c r="P39" s="201">
        <v>66.64</v>
      </c>
      <c r="Q39" s="201">
        <v>2.89</v>
      </c>
      <c r="R39" s="201">
        <v>5.78</v>
      </c>
      <c r="S39" s="201">
        <v>3.85</v>
      </c>
      <c r="T39" s="201">
        <v>0</v>
      </c>
      <c r="U39" s="201">
        <v>219.61</v>
      </c>
      <c r="V39" s="201">
        <v>2.89</v>
      </c>
      <c r="W39" s="201">
        <v>11.35</v>
      </c>
      <c r="X39" s="201">
        <v>36.229999999999997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47.93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70.92</v>
      </c>
      <c r="AQ39" s="201">
        <v>11.55</v>
      </c>
      <c r="AR39" s="201">
        <v>23.75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86.62</v>
      </c>
      <c r="L40" s="201">
        <v>24.06</v>
      </c>
      <c r="M40" s="201">
        <v>0</v>
      </c>
      <c r="N40" s="201">
        <v>14.51</v>
      </c>
      <c r="O40" s="201">
        <v>48.75</v>
      </c>
      <c r="P40" s="201">
        <v>66.64</v>
      </c>
      <c r="Q40" s="201">
        <v>2.89</v>
      </c>
      <c r="R40" s="201">
        <v>5.78</v>
      </c>
      <c r="S40" s="201">
        <v>3.85</v>
      </c>
      <c r="T40" s="201">
        <v>0</v>
      </c>
      <c r="U40" s="201">
        <v>219.61</v>
      </c>
      <c r="V40" s="201">
        <v>2.89</v>
      </c>
      <c r="W40" s="201">
        <v>11.35</v>
      </c>
      <c r="X40" s="201">
        <v>36.229999999999997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47.93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68.25</v>
      </c>
      <c r="AQ40" s="201">
        <v>11.55</v>
      </c>
      <c r="AR40" s="201">
        <v>23.75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86.62</v>
      </c>
      <c r="L41" s="201">
        <v>24.06</v>
      </c>
      <c r="M41" s="201">
        <v>0</v>
      </c>
      <c r="N41" s="201">
        <v>14.51</v>
      </c>
      <c r="O41" s="201">
        <v>48.75</v>
      </c>
      <c r="P41" s="201">
        <v>66.64</v>
      </c>
      <c r="Q41" s="201">
        <v>2.89</v>
      </c>
      <c r="R41" s="201">
        <v>5.78</v>
      </c>
      <c r="S41" s="201">
        <v>3.85</v>
      </c>
      <c r="T41" s="201">
        <v>0</v>
      </c>
      <c r="U41" s="201">
        <v>212.38</v>
      </c>
      <c r="V41" s="201">
        <v>2.89</v>
      </c>
      <c r="W41" s="201">
        <v>11.35</v>
      </c>
      <c r="X41" s="201">
        <v>36.229999999999997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47.93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45.09</v>
      </c>
      <c r="AQ41" s="201">
        <v>11.55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86.62</v>
      </c>
      <c r="L42" s="201">
        <v>24.06</v>
      </c>
      <c r="M42" s="201">
        <v>0</v>
      </c>
      <c r="N42" s="201">
        <v>14.51</v>
      </c>
      <c r="O42" s="201">
        <v>48.75</v>
      </c>
      <c r="P42" s="201">
        <v>66.64</v>
      </c>
      <c r="Q42" s="201">
        <v>2.89</v>
      </c>
      <c r="R42" s="201">
        <v>5.78</v>
      </c>
      <c r="S42" s="201">
        <v>3.85</v>
      </c>
      <c r="T42" s="201">
        <v>0</v>
      </c>
      <c r="U42" s="201">
        <v>206.49</v>
      </c>
      <c r="V42" s="201">
        <v>2.89</v>
      </c>
      <c r="W42" s="201">
        <v>11.35</v>
      </c>
      <c r="X42" s="201">
        <v>36.229999999999997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47.93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45.02</v>
      </c>
      <c r="AQ42" s="201">
        <v>11.55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86.62</v>
      </c>
      <c r="L43" s="201">
        <v>24.06</v>
      </c>
      <c r="M43" s="201">
        <v>0</v>
      </c>
      <c r="N43" s="201">
        <v>14.51</v>
      </c>
      <c r="O43" s="201">
        <v>48.75</v>
      </c>
      <c r="P43" s="201">
        <v>66.64</v>
      </c>
      <c r="Q43" s="201">
        <v>2.89</v>
      </c>
      <c r="R43" s="201">
        <v>5.78</v>
      </c>
      <c r="S43" s="201">
        <v>3.85</v>
      </c>
      <c r="T43" s="201">
        <v>0</v>
      </c>
      <c r="U43" s="201">
        <v>199.41</v>
      </c>
      <c r="V43" s="201">
        <v>2.89</v>
      </c>
      <c r="W43" s="201">
        <v>11.35</v>
      </c>
      <c r="X43" s="201">
        <v>37.64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47.93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68.25</v>
      </c>
      <c r="AQ43" s="201">
        <v>11.55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86.62</v>
      </c>
      <c r="L44" s="201">
        <v>24.06</v>
      </c>
      <c r="M44" s="201">
        <v>0</v>
      </c>
      <c r="N44" s="201">
        <v>14.51</v>
      </c>
      <c r="O44" s="201">
        <v>48.75</v>
      </c>
      <c r="P44" s="201">
        <v>66.64</v>
      </c>
      <c r="Q44" s="201">
        <v>2.89</v>
      </c>
      <c r="R44" s="201">
        <v>5.78</v>
      </c>
      <c r="S44" s="201">
        <v>3.85</v>
      </c>
      <c r="T44" s="201">
        <v>0</v>
      </c>
      <c r="U44" s="201">
        <v>195.28</v>
      </c>
      <c r="V44" s="201">
        <v>2.89</v>
      </c>
      <c r="W44" s="201">
        <v>11.35</v>
      </c>
      <c r="X44" s="201">
        <v>36.22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47.93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68.25</v>
      </c>
      <c r="AQ44" s="201">
        <v>11.55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86.62</v>
      </c>
      <c r="L45" s="201">
        <v>24.06</v>
      </c>
      <c r="M45" s="201">
        <v>0</v>
      </c>
      <c r="N45" s="201">
        <v>14.51</v>
      </c>
      <c r="O45" s="201">
        <v>48.75</v>
      </c>
      <c r="P45" s="201">
        <v>66.64</v>
      </c>
      <c r="Q45" s="201">
        <v>2.89</v>
      </c>
      <c r="R45" s="201">
        <v>5.78</v>
      </c>
      <c r="S45" s="201">
        <v>3.85</v>
      </c>
      <c r="T45" s="201">
        <v>0</v>
      </c>
      <c r="U45" s="201">
        <v>182.29</v>
      </c>
      <c r="V45" s="201">
        <v>2.89</v>
      </c>
      <c r="W45" s="201">
        <v>11.35</v>
      </c>
      <c r="X45" s="201">
        <v>36.22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47.93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68.25</v>
      </c>
      <c r="AQ45" s="201">
        <v>11.55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86.62</v>
      </c>
      <c r="L46" s="201">
        <v>24.06</v>
      </c>
      <c r="M46" s="201">
        <v>0</v>
      </c>
      <c r="N46" s="201">
        <v>14.51</v>
      </c>
      <c r="O46" s="201">
        <v>48.75</v>
      </c>
      <c r="P46" s="201">
        <v>66.64</v>
      </c>
      <c r="Q46" s="201">
        <v>2.89</v>
      </c>
      <c r="R46" s="201">
        <v>5.78</v>
      </c>
      <c r="S46" s="201">
        <v>3.85</v>
      </c>
      <c r="T46" s="201">
        <v>0</v>
      </c>
      <c r="U46" s="201">
        <v>182.29</v>
      </c>
      <c r="V46" s="201">
        <v>2.89</v>
      </c>
      <c r="W46" s="201">
        <v>11.35</v>
      </c>
      <c r="X46" s="201">
        <v>36.22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47.93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68.25</v>
      </c>
      <c r="AQ46" s="201">
        <v>11.55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86.62</v>
      </c>
      <c r="L47" s="201">
        <v>24.06</v>
      </c>
      <c r="M47" s="201">
        <v>0</v>
      </c>
      <c r="N47" s="201">
        <v>14.51</v>
      </c>
      <c r="O47" s="201">
        <v>48.75</v>
      </c>
      <c r="P47" s="201">
        <v>66.64</v>
      </c>
      <c r="Q47" s="201">
        <v>2.89</v>
      </c>
      <c r="R47" s="201">
        <v>5.78</v>
      </c>
      <c r="S47" s="201">
        <v>3.85</v>
      </c>
      <c r="T47" s="201">
        <v>0</v>
      </c>
      <c r="U47" s="201">
        <v>182.29</v>
      </c>
      <c r="V47" s="201">
        <v>2.89</v>
      </c>
      <c r="W47" s="201">
        <v>11.35</v>
      </c>
      <c r="X47" s="201">
        <v>36.22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68.25</v>
      </c>
      <c r="AQ47" s="201">
        <v>11.55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86.62</v>
      </c>
      <c r="L48" s="201">
        <v>24.06</v>
      </c>
      <c r="M48" s="201">
        <v>0</v>
      </c>
      <c r="N48" s="201">
        <v>14.51</v>
      </c>
      <c r="O48" s="201">
        <v>48.75</v>
      </c>
      <c r="P48" s="201">
        <v>66.64</v>
      </c>
      <c r="Q48" s="201">
        <v>2.89</v>
      </c>
      <c r="R48" s="201">
        <v>5.78</v>
      </c>
      <c r="S48" s="201">
        <v>3.85</v>
      </c>
      <c r="T48" s="201">
        <v>0</v>
      </c>
      <c r="U48" s="201">
        <v>182.29</v>
      </c>
      <c r="V48" s="201">
        <v>2.89</v>
      </c>
      <c r="W48" s="201">
        <v>11.35</v>
      </c>
      <c r="X48" s="201">
        <v>36.22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68.25</v>
      </c>
      <c r="AQ48" s="201">
        <v>11.55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86.62</v>
      </c>
      <c r="L49" s="201">
        <v>24.06</v>
      </c>
      <c r="M49" s="201">
        <v>0</v>
      </c>
      <c r="N49" s="201">
        <v>14.51</v>
      </c>
      <c r="O49" s="201">
        <v>48.75</v>
      </c>
      <c r="P49" s="201">
        <v>66.64</v>
      </c>
      <c r="Q49" s="201">
        <v>2.89</v>
      </c>
      <c r="R49" s="201">
        <v>5.78</v>
      </c>
      <c r="S49" s="201">
        <v>3.85</v>
      </c>
      <c r="T49" s="201">
        <v>0</v>
      </c>
      <c r="U49" s="201">
        <v>182.29</v>
      </c>
      <c r="V49" s="201">
        <v>2.89</v>
      </c>
      <c r="W49" s="201">
        <v>11.35</v>
      </c>
      <c r="X49" s="201">
        <v>36.22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68.25</v>
      </c>
      <c r="AQ49" s="201">
        <v>11.55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86.62</v>
      </c>
      <c r="L50" s="201">
        <v>24.06</v>
      </c>
      <c r="M50" s="201">
        <v>0</v>
      </c>
      <c r="N50" s="201">
        <v>14.51</v>
      </c>
      <c r="O50" s="201">
        <v>48.75</v>
      </c>
      <c r="P50" s="201">
        <v>66.64</v>
      </c>
      <c r="Q50" s="201">
        <v>2.89</v>
      </c>
      <c r="R50" s="201">
        <v>5.78</v>
      </c>
      <c r="S50" s="201">
        <v>3.85</v>
      </c>
      <c r="T50" s="201">
        <v>0</v>
      </c>
      <c r="U50" s="201">
        <v>182.29</v>
      </c>
      <c r="V50" s="201">
        <v>2.89</v>
      </c>
      <c r="W50" s="201">
        <v>11.35</v>
      </c>
      <c r="X50" s="201">
        <v>36.22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68.25</v>
      </c>
      <c r="AQ50" s="201">
        <v>11.55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86.62</v>
      </c>
      <c r="L51" s="201">
        <v>24.06</v>
      </c>
      <c r="M51" s="201">
        <v>0</v>
      </c>
      <c r="N51" s="201">
        <v>14.51</v>
      </c>
      <c r="O51" s="201">
        <v>48.75</v>
      </c>
      <c r="P51" s="201">
        <v>66.64</v>
      </c>
      <c r="Q51" s="201">
        <v>2.89</v>
      </c>
      <c r="R51" s="201">
        <v>5.55</v>
      </c>
      <c r="S51" s="201">
        <v>3.85</v>
      </c>
      <c r="T51" s="201">
        <v>0</v>
      </c>
      <c r="U51" s="201">
        <v>182.29</v>
      </c>
      <c r="V51" s="201">
        <v>2.79</v>
      </c>
      <c r="W51" s="201">
        <v>11.35</v>
      </c>
      <c r="X51" s="201">
        <v>36.22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66.2</v>
      </c>
      <c r="AQ51" s="201">
        <v>11.55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86.62</v>
      </c>
      <c r="L52" s="201">
        <v>24.06</v>
      </c>
      <c r="M52" s="201">
        <v>0</v>
      </c>
      <c r="N52" s="201">
        <v>14.51</v>
      </c>
      <c r="O52" s="201">
        <v>48.75</v>
      </c>
      <c r="P52" s="201">
        <v>66.64</v>
      </c>
      <c r="Q52" s="201">
        <v>2.89</v>
      </c>
      <c r="R52" s="201">
        <v>10.36</v>
      </c>
      <c r="S52" s="201">
        <v>3.85</v>
      </c>
      <c r="T52" s="201">
        <v>0</v>
      </c>
      <c r="U52" s="201">
        <v>182.29</v>
      </c>
      <c r="V52" s="201">
        <v>5.08</v>
      </c>
      <c r="W52" s="201">
        <v>11.35</v>
      </c>
      <c r="X52" s="201">
        <v>36.25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35.65</v>
      </c>
      <c r="AQ52" s="201">
        <v>11.55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86.62</v>
      </c>
      <c r="L53" s="201">
        <v>24.06</v>
      </c>
      <c r="M53" s="201">
        <v>0</v>
      </c>
      <c r="N53" s="201">
        <v>14.51</v>
      </c>
      <c r="O53" s="201">
        <v>48.75</v>
      </c>
      <c r="P53" s="201">
        <v>66.64</v>
      </c>
      <c r="Q53" s="201">
        <v>2.89</v>
      </c>
      <c r="R53" s="201">
        <v>5.77</v>
      </c>
      <c r="S53" s="201">
        <v>3.85</v>
      </c>
      <c r="T53" s="201">
        <v>0</v>
      </c>
      <c r="U53" s="201">
        <v>182.29</v>
      </c>
      <c r="V53" s="201">
        <v>2.79</v>
      </c>
      <c r="W53" s="201">
        <v>11.35</v>
      </c>
      <c r="X53" s="201">
        <v>36.25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53.89</v>
      </c>
      <c r="AQ53" s="201">
        <v>11.55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86.62</v>
      </c>
      <c r="L54" s="201">
        <v>24.06</v>
      </c>
      <c r="M54" s="201">
        <v>0</v>
      </c>
      <c r="N54" s="201">
        <v>14.51</v>
      </c>
      <c r="O54" s="201">
        <v>48.75</v>
      </c>
      <c r="P54" s="201">
        <v>66.64</v>
      </c>
      <c r="Q54" s="201">
        <v>2.89</v>
      </c>
      <c r="R54" s="201">
        <v>5.77</v>
      </c>
      <c r="S54" s="201">
        <v>3.85</v>
      </c>
      <c r="T54" s="201">
        <v>0</v>
      </c>
      <c r="U54" s="201">
        <v>182.29</v>
      </c>
      <c r="V54" s="201">
        <v>2.79</v>
      </c>
      <c r="W54" s="201">
        <v>11.35</v>
      </c>
      <c r="X54" s="201">
        <v>36.25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53.89</v>
      </c>
      <c r="AQ54" s="201">
        <v>11.55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86.62</v>
      </c>
      <c r="L55" s="201">
        <v>24.06</v>
      </c>
      <c r="M55" s="201">
        <v>0</v>
      </c>
      <c r="N55" s="201">
        <v>14.51</v>
      </c>
      <c r="O55" s="201">
        <v>48.75</v>
      </c>
      <c r="P55" s="201">
        <v>66.64</v>
      </c>
      <c r="Q55" s="201">
        <v>5.33</v>
      </c>
      <c r="R55" s="201">
        <v>10.36</v>
      </c>
      <c r="S55" s="201">
        <v>6.46</v>
      </c>
      <c r="T55" s="201">
        <v>0</v>
      </c>
      <c r="U55" s="201">
        <v>182.29</v>
      </c>
      <c r="V55" s="201">
        <v>5.08</v>
      </c>
      <c r="W55" s="201">
        <v>11.35</v>
      </c>
      <c r="X55" s="201">
        <v>36.25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52.69</v>
      </c>
      <c r="AQ55" s="201">
        <v>11.55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86.62</v>
      </c>
      <c r="L56" s="201">
        <v>24.06</v>
      </c>
      <c r="M56" s="201">
        <v>0</v>
      </c>
      <c r="N56" s="201">
        <v>14.51</v>
      </c>
      <c r="O56" s="201">
        <v>48.75</v>
      </c>
      <c r="P56" s="201">
        <v>66.64</v>
      </c>
      <c r="Q56" s="201">
        <v>5.33</v>
      </c>
      <c r="R56" s="201">
        <v>10.36</v>
      </c>
      <c r="S56" s="201">
        <v>6.46</v>
      </c>
      <c r="T56" s="201">
        <v>0</v>
      </c>
      <c r="U56" s="201">
        <v>182.29</v>
      </c>
      <c r="V56" s="201">
        <v>5.08</v>
      </c>
      <c r="W56" s="201">
        <v>11.35</v>
      </c>
      <c r="X56" s="201">
        <v>36.25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52.69</v>
      </c>
      <c r="AQ56" s="201">
        <v>11.55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86.62</v>
      </c>
      <c r="L57" s="201">
        <v>24.06</v>
      </c>
      <c r="M57" s="201">
        <v>0</v>
      </c>
      <c r="N57" s="201">
        <v>14.51</v>
      </c>
      <c r="O57" s="201">
        <v>48.75</v>
      </c>
      <c r="P57" s="201">
        <v>66.64</v>
      </c>
      <c r="Q57" s="201">
        <v>2.78</v>
      </c>
      <c r="R57" s="201">
        <v>5.55</v>
      </c>
      <c r="S57" s="201">
        <v>3.7</v>
      </c>
      <c r="T57" s="201">
        <v>0</v>
      </c>
      <c r="U57" s="201">
        <v>182.29</v>
      </c>
      <c r="V57" s="201">
        <v>2.72</v>
      </c>
      <c r="W57" s="201">
        <v>11.35</v>
      </c>
      <c r="X57" s="201">
        <v>36.25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68.260000000000005</v>
      </c>
      <c r="AQ57" s="201">
        <v>11.55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86.62</v>
      </c>
      <c r="L58" s="201">
        <v>24.06</v>
      </c>
      <c r="M58" s="201">
        <v>0</v>
      </c>
      <c r="N58" s="201">
        <v>14.51</v>
      </c>
      <c r="O58" s="201">
        <v>48.75</v>
      </c>
      <c r="P58" s="201">
        <v>66.64</v>
      </c>
      <c r="Q58" s="201">
        <v>2.78</v>
      </c>
      <c r="R58" s="201">
        <v>5.55</v>
      </c>
      <c r="S58" s="201">
        <v>3.7</v>
      </c>
      <c r="T58" s="201">
        <v>0</v>
      </c>
      <c r="U58" s="201">
        <v>182.29</v>
      </c>
      <c r="V58" s="201">
        <v>2.72</v>
      </c>
      <c r="W58" s="201">
        <v>11.35</v>
      </c>
      <c r="X58" s="201">
        <v>36.25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68.260000000000005</v>
      </c>
      <c r="AQ58" s="201">
        <v>11.55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86.62</v>
      </c>
      <c r="L59" s="201">
        <v>24.06</v>
      </c>
      <c r="M59" s="201">
        <v>0</v>
      </c>
      <c r="N59" s="201">
        <v>14.51</v>
      </c>
      <c r="O59" s="201">
        <v>48.75</v>
      </c>
      <c r="P59" s="201">
        <v>66.64</v>
      </c>
      <c r="Q59" s="201">
        <v>2.78</v>
      </c>
      <c r="R59" s="201">
        <v>5.55</v>
      </c>
      <c r="S59" s="201">
        <v>3.7</v>
      </c>
      <c r="T59" s="201">
        <v>0</v>
      </c>
      <c r="U59" s="201">
        <v>182.29</v>
      </c>
      <c r="V59" s="201">
        <v>2.72</v>
      </c>
      <c r="W59" s="201">
        <v>11.35</v>
      </c>
      <c r="X59" s="201">
        <v>36.25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68.260000000000005</v>
      </c>
      <c r="AQ59" s="201">
        <v>11.55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86.62</v>
      </c>
      <c r="L60" s="201">
        <v>24.06</v>
      </c>
      <c r="M60" s="201">
        <v>0</v>
      </c>
      <c r="N60" s="201">
        <v>14.51</v>
      </c>
      <c r="O60" s="201">
        <v>48.75</v>
      </c>
      <c r="P60" s="201">
        <v>66.64</v>
      </c>
      <c r="Q60" s="201">
        <v>2.78</v>
      </c>
      <c r="R60" s="201">
        <v>5.55</v>
      </c>
      <c r="S60" s="201">
        <v>3.7</v>
      </c>
      <c r="T60" s="201">
        <v>0</v>
      </c>
      <c r="U60" s="201">
        <v>182.29</v>
      </c>
      <c r="V60" s="201">
        <v>2.72</v>
      </c>
      <c r="W60" s="201">
        <v>11.35</v>
      </c>
      <c r="X60" s="201">
        <v>36.22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68.25</v>
      </c>
      <c r="AQ60" s="201">
        <v>11.55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86.62</v>
      </c>
      <c r="L61" s="201">
        <v>24.06</v>
      </c>
      <c r="M61" s="201">
        <v>0</v>
      </c>
      <c r="N61" s="201">
        <v>14.51</v>
      </c>
      <c r="O61" s="201">
        <v>48.75</v>
      </c>
      <c r="P61" s="201">
        <v>66.64</v>
      </c>
      <c r="Q61" s="201">
        <v>2.78</v>
      </c>
      <c r="R61" s="201">
        <v>5.56</v>
      </c>
      <c r="S61" s="201">
        <v>3.7</v>
      </c>
      <c r="T61" s="201">
        <v>0</v>
      </c>
      <c r="U61" s="201">
        <v>182.29</v>
      </c>
      <c r="V61" s="201">
        <v>2.64</v>
      </c>
      <c r="W61" s="201">
        <v>11.35</v>
      </c>
      <c r="X61" s="201">
        <v>36.22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68.25</v>
      </c>
      <c r="AQ61" s="201">
        <v>11.55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86.62</v>
      </c>
      <c r="L62" s="201">
        <v>24.06</v>
      </c>
      <c r="M62" s="201">
        <v>0</v>
      </c>
      <c r="N62" s="201">
        <v>14.51</v>
      </c>
      <c r="O62" s="201">
        <v>48.75</v>
      </c>
      <c r="P62" s="201">
        <v>66.64</v>
      </c>
      <c r="Q62" s="201">
        <v>2.78</v>
      </c>
      <c r="R62" s="201">
        <v>5.56</v>
      </c>
      <c r="S62" s="201">
        <v>3.7</v>
      </c>
      <c r="T62" s="201">
        <v>0</v>
      </c>
      <c r="U62" s="201">
        <v>182.29</v>
      </c>
      <c r="V62" s="201">
        <v>2.68</v>
      </c>
      <c r="W62" s="201">
        <v>11.35</v>
      </c>
      <c r="X62" s="201">
        <v>36.22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68.25</v>
      </c>
      <c r="AQ62" s="201">
        <v>11.55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86.62</v>
      </c>
      <c r="L63" s="201">
        <v>24.06</v>
      </c>
      <c r="M63" s="201">
        <v>0</v>
      </c>
      <c r="N63" s="201">
        <v>14.51</v>
      </c>
      <c r="O63" s="201">
        <v>48.75</v>
      </c>
      <c r="P63" s="201">
        <v>66.64</v>
      </c>
      <c r="Q63" s="201">
        <v>2.78</v>
      </c>
      <c r="R63" s="201">
        <v>5.56</v>
      </c>
      <c r="S63" s="201">
        <v>3.7</v>
      </c>
      <c r="T63" s="201">
        <v>0</v>
      </c>
      <c r="U63" s="201">
        <v>182.29</v>
      </c>
      <c r="V63" s="201">
        <v>2.68</v>
      </c>
      <c r="W63" s="201">
        <v>11.35</v>
      </c>
      <c r="X63" s="201">
        <v>36.229999999999997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68.25</v>
      </c>
      <c r="AQ63" s="201">
        <v>11.55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86.62</v>
      </c>
      <c r="L64" s="201">
        <v>24.06</v>
      </c>
      <c r="M64" s="201">
        <v>0</v>
      </c>
      <c r="N64" s="201">
        <v>14.51</v>
      </c>
      <c r="O64" s="201">
        <v>48.75</v>
      </c>
      <c r="P64" s="201">
        <v>66.64</v>
      </c>
      <c r="Q64" s="201">
        <v>2.78</v>
      </c>
      <c r="R64" s="201">
        <v>5.56</v>
      </c>
      <c r="S64" s="201">
        <v>3.7</v>
      </c>
      <c r="T64" s="201">
        <v>0</v>
      </c>
      <c r="U64" s="201">
        <v>182.29</v>
      </c>
      <c r="V64" s="201">
        <v>2.68</v>
      </c>
      <c r="W64" s="201">
        <v>11.35</v>
      </c>
      <c r="X64" s="201">
        <v>36.229999999999997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68.25</v>
      </c>
      <c r="AQ64" s="201">
        <v>11.55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83.87</v>
      </c>
      <c r="L65" s="201">
        <v>23.16</v>
      </c>
      <c r="M65" s="201">
        <v>0</v>
      </c>
      <c r="N65" s="201">
        <v>14.51</v>
      </c>
      <c r="O65" s="201">
        <v>48.75</v>
      </c>
      <c r="P65" s="201">
        <v>66.64</v>
      </c>
      <c r="Q65" s="201">
        <v>2.78</v>
      </c>
      <c r="R65" s="201">
        <v>5.56</v>
      </c>
      <c r="S65" s="201">
        <v>3.7</v>
      </c>
      <c r="T65" s="201">
        <v>0</v>
      </c>
      <c r="U65" s="201">
        <v>182.29</v>
      </c>
      <c r="V65" s="201">
        <v>2.68</v>
      </c>
      <c r="W65" s="201">
        <v>11.35</v>
      </c>
      <c r="X65" s="201">
        <v>36.229999999999997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68.25</v>
      </c>
      <c r="AQ65" s="201">
        <v>11.55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85.65</v>
      </c>
      <c r="L66" s="201">
        <v>42.09</v>
      </c>
      <c r="M66" s="201">
        <v>0</v>
      </c>
      <c r="N66" s="201">
        <v>14.51</v>
      </c>
      <c r="O66" s="201">
        <v>48.75</v>
      </c>
      <c r="P66" s="201">
        <v>66.64</v>
      </c>
      <c r="Q66" s="201">
        <v>2.78</v>
      </c>
      <c r="R66" s="201">
        <v>5.55</v>
      </c>
      <c r="S66" s="201">
        <v>3.71</v>
      </c>
      <c r="T66" s="201">
        <v>0</v>
      </c>
      <c r="U66" s="201">
        <v>182.29</v>
      </c>
      <c r="V66" s="201">
        <v>2.68</v>
      </c>
      <c r="W66" s="201">
        <v>11.35</v>
      </c>
      <c r="X66" s="201">
        <v>36.229999999999997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68.25</v>
      </c>
      <c r="AQ66" s="201">
        <v>11.55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85.65</v>
      </c>
      <c r="L67" s="201">
        <v>42.09</v>
      </c>
      <c r="M67" s="201">
        <v>0</v>
      </c>
      <c r="N67" s="201">
        <v>14.51</v>
      </c>
      <c r="O67" s="201">
        <v>48.75</v>
      </c>
      <c r="P67" s="201">
        <v>66.64</v>
      </c>
      <c r="Q67" s="201">
        <v>2.78</v>
      </c>
      <c r="R67" s="201">
        <v>5.55</v>
      </c>
      <c r="S67" s="201">
        <v>3.71</v>
      </c>
      <c r="T67" s="201">
        <v>0</v>
      </c>
      <c r="U67" s="201">
        <v>182.29</v>
      </c>
      <c r="V67" s="201">
        <v>2.68</v>
      </c>
      <c r="W67" s="201">
        <v>11.35</v>
      </c>
      <c r="X67" s="201">
        <v>36.229999999999997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68.25</v>
      </c>
      <c r="AQ67" s="201">
        <v>11.55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85.65</v>
      </c>
      <c r="L68" s="201">
        <v>42.09</v>
      </c>
      <c r="M68" s="201">
        <v>0</v>
      </c>
      <c r="N68" s="201">
        <v>14.51</v>
      </c>
      <c r="O68" s="201">
        <v>48.75</v>
      </c>
      <c r="P68" s="201">
        <v>66.64</v>
      </c>
      <c r="Q68" s="201">
        <v>2.78</v>
      </c>
      <c r="R68" s="201">
        <v>10.36</v>
      </c>
      <c r="S68" s="201">
        <v>3.71</v>
      </c>
      <c r="T68" s="201">
        <v>0</v>
      </c>
      <c r="U68" s="201">
        <v>182.29</v>
      </c>
      <c r="V68" s="201">
        <v>5.08</v>
      </c>
      <c r="W68" s="201">
        <v>11.35</v>
      </c>
      <c r="X68" s="201">
        <v>36.229999999999997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68.25</v>
      </c>
      <c r="AQ68" s="201">
        <v>11.55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85.65</v>
      </c>
      <c r="L69" s="201">
        <v>42.09</v>
      </c>
      <c r="M69" s="201">
        <v>0</v>
      </c>
      <c r="N69" s="201">
        <v>14.51</v>
      </c>
      <c r="O69" s="201">
        <v>48.75</v>
      </c>
      <c r="P69" s="201">
        <v>66.64</v>
      </c>
      <c r="Q69" s="201">
        <v>5.33</v>
      </c>
      <c r="R69" s="201">
        <v>10.36</v>
      </c>
      <c r="S69" s="201">
        <v>6.46</v>
      </c>
      <c r="T69" s="201">
        <v>0</v>
      </c>
      <c r="U69" s="201">
        <v>182.29</v>
      </c>
      <c r="V69" s="201">
        <v>5.08</v>
      </c>
      <c r="W69" s="201">
        <v>11.35</v>
      </c>
      <c r="X69" s="201">
        <v>36.229999999999997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68.25</v>
      </c>
      <c r="AQ69" s="201">
        <v>22.05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85.65</v>
      </c>
      <c r="L70" s="201">
        <v>42.09</v>
      </c>
      <c r="M70" s="201">
        <v>0</v>
      </c>
      <c r="N70" s="201">
        <v>14.51</v>
      </c>
      <c r="O70" s="201">
        <v>48.75</v>
      </c>
      <c r="P70" s="201">
        <v>66.64</v>
      </c>
      <c r="Q70" s="201">
        <v>5.33</v>
      </c>
      <c r="R70" s="201">
        <v>10.36</v>
      </c>
      <c r="S70" s="201">
        <v>6.46</v>
      </c>
      <c r="T70" s="201">
        <v>0</v>
      </c>
      <c r="U70" s="201">
        <v>182.29</v>
      </c>
      <c r="V70" s="201">
        <v>5.08</v>
      </c>
      <c r="W70" s="201">
        <v>11.35</v>
      </c>
      <c r="X70" s="201">
        <v>36.229999999999997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68.25</v>
      </c>
      <c r="AQ70" s="201">
        <v>22.05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85.65</v>
      </c>
      <c r="L71" s="201">
        <v>42.09</v>
      </c>
      <c r="M71" s="201">
        <v>0</v>
      </c>
      <c r="N71" s="201">
        <v>14.51</v>
      </c>
      <c r="O71" s="201">
        <v>48.75</v>
      </c>
      <c r="P71" s="201">
        <v>66.64</v>
      </c>
      <c r="Q71" s="201">
        <v>5.33</v>
      </c>
      <c r="R71" s="201">
        <v>10.36</v>
      </c>
      <c r="S71" s="201">
        <v>6.46</v>
      </c>
      <c r="T71" s="201">
        <v>0</v>
      </c>
      <c r="U71" s="201">
        <v>182.29</v>
      </c>
      <c r="V71" s="201">
        <v>5.08</v>
      </c>
      <c r="W71" s="201">
        <v>11.35</v>
      </c>
      <c r="X71" s="201">
        <v>36.229999999999997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68.25</v>
      </c>
      <c r="AQ71" s="201">
        <v>22.05</v>
      </c>
      <c r="AR71" s="201">
        <v>24.99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85.65</v>
      </c>
      <c r="L72" s="201">
        <v>42.09</v>
      </c>
      <c r="M72" s="201">
        <v>0</v>
      </c>
      <c r="N72" s="201">
        <v>14.51</v>
      </c>
      <c r="O72" s="201">
        <v>48.75</v>
      </c>
      <c r="P72" s="201">
        <v>66.64</v>
      </c>
      <c r="Q72" s="201">
        <v>5.33</v>
      </c>
      <c r="R72" s="201">
        <v>10.36</v>
      </c>
      <c r="S72" s="201">
        <v>6.46</v>
      </c>
      <c r="T72" s="201">
        <v>0</v>
      </c>
      <c r="U72" s="201">
        <v>182.29</v>
      </c>
      <c r="V72" s="201">
        <v>5.08</v>
      </c>
      <c r="W72" s="201">
        <v>11.35</v>
      </c>
      <c r="X72" s="201">
        <v>36.229999999999997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68.25</v>
      </c>
      <c r="AQ72" s="201">
        <v>22.05</v>
      </c>
      <c r="AR72" s="201">
        <v>15.6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92.39</v>
      </c>
      <c r="L73" s="201">
        <v>42.09</v>
      </c>
      <c r="M73" s="201">
        <v>0</v>
      </c>
      <c r="N73" s="201">
        <v>14.51</v>
      </c>
      <c r="O73" s="201">
        <v>48.75</v>
      </c>
      <c r="P73" s="201">
        <v>66.64</v>
      </c>
      <c r="Q73" s="201">
        <v>5.33</v>
      </c>
      <c r="R73" s="201">
        <v>10.36</v>
      </c>
      <c r="S73" s="201">
        <v>6.46</v>
      </c>
      <c r="T73" s="201">
        <v>0</v>
      </c>
      <c r="U73" s="201">
        <v>182.29</v>
      </c>
      <c r="V73" s="201">
        <v>5.08</v>
      </c>
      <c r="W73" s="201">
        <v>11.35</v>
      </c>
      <c r="X73" s="201">
        <v>36.229999999999997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68.25</v>
      </c>
      <c r="AQ73" s="201">
        <v>22.05</v>
      </c>
      <c r="AR73" s="201">
        <v>7.12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140.51</v>
      </c>
      <c r="L74" s="201">
        <v>42.09</v>
      </c>
      <c r="M74" s="201">
        <v>0</v>
      </c>
      <c r="N74" s="201">
        <v>14.51</v>
      </c>
      <c r="O74" s="201">
        <v>48.75</v>
      </c>
      <c r="P74" s="201">
        <v>66.64</v>
      </c>
      <c r="Q74" s="201">
        <v>5.33</v>
      </c>
      <c r="R74" s="201">
        <v>10.36</v>
      </c>
      <c r="S74" s="201">
        <v>6.46</v>
      </c>
      <c r="T74" s="201">
        <v>0</v>
      </c>
      <c r="U74" s="201">
        <v>182.29</v>
      </c>
      <c r="V74" s="201">
        <v>5.08</v>
      </c>
      <c r="W74" s="201">
        <v>11.35</v>
      </c>
      <c r="X74" s="201">
        <v>36.229999999999997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68.25</v>
      </c>
      <c r="AQ74" s="201">
        <v>22.05</v>
      </c>
      <c r="AR74" s="201">
        <v>2.38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107.79</v>
      </c>
      <c r="L75" s="201">
        <v>42.09</v>
      </c>
      <c r="M75" s="201">
        <v>0</v>
      </c>
      <c r="N75" s="201">
        <v>14.51</v>
      </c>
      <c r="O75" s="201">
        <v>48.75</v>
      </c>
      <c r="P75" s="201">
        <v>66.64</v>
      </c>
      <c r="Q75" s="201">
        <v>5.33</v>
      </c>
      <c r="R75" s="201">
        <v>10.36</v>
      </c>
      <c r="S75" s="201">
        <v>6.46</v>
      </c>
      <c r="T75" s="201">
        <v>0</v>
      </c>
      <c r="U75" s="201">
        <v>182.29</v>
      </c>
      <c r="V75" s="201">
        <v>5.08</v>
      </c>
      <c r="W75" s="201">
        <v>11.35</v>
      </c>
      <c r="X75" s="201">
        <v>36.229999999999997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68.25</v>
      </c>
      <c r="AQ75" s="201">
        <v>22.05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158.02000000000001</v>
      </c>
      <c r="L76" s="201">
        <v>42.09</v>
      </c>
      <c r="M76" s="201">
        <v>0</v>
      </c>
      <c r="N76" s="201">
        <v>14.51</v>
      </c>
      <c r="O76" s="201">
        <v>48.75</v>
      </c>
      <c r="P76" s="201">
        <v>66.64</v>
      </c>
      <c r="Q76" s="201">
        <v>5.33</v>
      </c>
      <c r="R76" s="201">
        <v>10.36</v>
      </c>
      <c r="S76" s="201">
        <v>6.46</v>
      </c>
      <c r="T76" s="201">
        <v>0</v>
      </c>
      <c r="U76" s="201">
        <v>182.29</v>
      </c>
      <c r="V76" s="201">
        <v>5.08</v>
      </c>
      <c r="W76" s="201">
        <v>11.35</v>
      </c>
      <c r="X76" s="201">
        <v>36.229999999999997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44.82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68.25</v>
      </c>
      <c r="AQ76" s="201">
        <v>22.05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163.66999999999999</v>
      </c>
      <c r="L77" s="201">
        <v>42.09</v>
      </c>
      <c r="M77" s="201">
        <v>0</v>
      </c>
      <c r="N77" s="201">
        <v>14.51</v>
      </c>
      <c r="O77" s="201">
        <v>48.75</v>
      </c>
      <c r="P77" s="201">
        <v>66.64</v>
      </c>
      <c r="Q77" s="201">
        <v>5.33</v>
      </c>
      <c r="R77" s="201">
        <v>10.36</v>
      </c>
      <c r="S77" s="201">
        <v>6.46</v>
      </c>
      <c r="T77" s="201">
        <v>0</v>
      </c>
      <c r="U77" s="201">
        <v>182.29</v>
      </c>
      <c r="V77" s="201">
        <v>5.08</v>
      </c>
      <c r="W77" s="201">
        <v>11.35</v>
      </c>
      <c r="X77" s="201">
        <v>36.229999999999997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53.15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68.25</v>
      </c>
      <c r="AQ77" s="201">
        <v>22.05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163.66999999999999</v>
      </c>
      <c r="L78" s="201">
        <v>42.09</v>
      </c>
      <c r="M78" s="201">
        <v>0</v>
      </c>
      <c r="N78" s="201">
        <v>14.51</v>
      </c>
      <c r="O78" s="201">
        <v>48.75</v>
      </c>
      <c r="P78" s="201">
        <v>66.64</v>
      </c>
      <c r="Q78" s="201">
        <v>5.33</v>
      </c>
      <c r="R78" s="201">
        <v>10.36</v>
      </c>
      <c r="S78" s="201">
        <v>6.46</v>
      </c>
      <c r="T78" s="201">
        <v>0</v>
      </c>
      <c r="U78" s="201">
        <v>182.29</v>
      </c>
      <c r="V78" s="201">
        <v>5.08</v>
      </c>
      <c r="W78" s="201">
        <v>11.35</v>
      </c>
      <c r="X78" s="201">
        <v>36.229999999999997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53.15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68.25</v>
      </c>
      <c r="AQ78" s="201">
        <v>22.05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157.94999999999999</v>
      </c>
      <c r="L79" s="201">
        <v>42.09</v>
      </c>
      <c r="M79" s="201">
        <v>0</v>
      </c>
      <c r="N79" s="201">
        <v>14.51</v>
      </c>
      <c r="O79" s="201">
        <v>48.75</v>
      </c>
      <c r="P79" s="201">
        <v>66.64</v>
      </c>
      <c r="Q79" s="201">
        <v>5.33</v>
      </c>
      <c r="R79" s="201">
        <v>10.36</v>
      </c>
      <c r="S79" s="201">
        <v>6.46</v>
      </c>
      <c r="T79" s="201">
        <v>0</v>
      </c>
      <c r="U79" s="201">
        <v>182.29</v>
      </c>
      <c r="V79" s="201">
        <v>5.08</v>
      </c>
      <c r="W79" s="201">
        <v>11.35</v>
      </c>
      <c r="X79" s="201">
        <v>36.229999999999997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52.42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68.25</v>
      </c>
      <c r="AQ79" s="201">
        <v>22.05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157.94999999999999</v>
      </c>
      <c r="L80" s="201">
        <v>42.09</v>
      </c>
      <c r="M80" s="201">
        <v>0</v>
      </c>
      <c r="N80" s="201">
        <v>14.51</v>
      </c>
      <c r="O80" s="201">
        <v>48.75</v>
      </c>
      <c r="P80" s="201">
        <v>66.64</v>
      </c>
      <c r="Q80" s="201">
        <v>5.33</v>
      </c>
      <c r="R80" s="201">
        <v>10.36</v>
      </c>
      <c r="S80" s="201">
        <v>6.46</v>
      </c>
      <c r="T80" s="201">
        <v>0</v>
      </c>
      <c r="U80" s="201">
        <v>182.29</v>
      </c>
      <c r="V80" s="201">
        <v>5.08</v>
      </c>
      <c r="W80" s="201">
        <v>11.35</v>
      </c>
      <c r="X80" s="201">
        <v>36.229999999999997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68.25</v>
      </c>
      <c r="AQ80" s="201">
        <v>22.05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157.94999999999999</v>
      </c>
      <c r="L81" s="201">
        <v>42.09</v>
      </c>
      <c r="M81" s="201">
        <v>0</v>
      </c>
      <c r="N81" s="201">
        <v>14.51</v>
      </c>
      <c r="O81" s="201">
        <v>48.75</v>
      </c>
      <c r="P81" s="201">
        <v>66.64</v>
      </c>
      <c r="Q81" s="201">
        <v>5.33</v>
      </c>
      <c r="R81" s="201">
        <v>10.36</v>
      </c>
      <c r="S81" s="201">
        <v>6.46</v>
      </c>
      <c r="T81" s="201">
        <v>0</v>
      </c>
      <c r="U81" s="201">
        <v>182.29</v>
      </c>
      <c r="V81" s="201">
        <v>5.08</v>
      </c>
      <c r="W81" s="201">
        <v>11.35</v>
      </c>
      <c r="X81" s="201">
        <v>36.229999999999997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68.25</v>
      </c>
      <c r="AQ81" s="201">
        <v>22.05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157.94999999999999</v>
      </c>
      <c r="L82" s="201">
        <v>42.09</v>
      </c>
      <c r="M82" s="201">
        <v>0</v>
      </c>
      <c r="N82" s="201">
        <v>14.51</v>
      </c>
      <c r="O82" s="201">
        <v>48.75</v>
      </c>
      <c r="P82" s="201">
        <v>66.64</v>
      </c>
      <c r="Q82" s="201">
        <v>5.33</v>
      </c>
      <c r="R82" s="201">
        <v>10.36</v>
      </c>
      <c r="S82" s="201">
        <v>6.46</v>
      </c>
      <c r="T82" s="201">
        <v>0</v>
      </c>
      <c r="U82" s="201">
        <v>182.29</v>
      </c>
      <c r="V82" s="201">
        <v>5.08</v>
      </c>
      <c r="W82" s="201">
        <v>11.35</v>
      </c>
      <c r="X82" s="201">
        <v>36.229999999999997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54.25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68.25</v>
      </c>
      <c r="AQ82" s="201">
        <v>22.05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157.94999999999999</v>
      </c>
      <c r="L83" s="201">
        <v>42.09</v>
      </c>
      <c r="M83" s="201">
        <v>0</v>
      </c>
      <c r="N83" s="201">
        <v>14.51</v>
      </c>
      <c r="O83" s="201">
        <v>48.75</v>
      </c>
      <c r="P83" s="201">
        <v>66.64</v>
      </c>
      <c r="Q83" s="201">
        <v>5.33</v>
      </c>
      <c r="R83" s="201">
        <v>10.36</v>
      </c>
      <c r="S83" s="201">
        <v>6.46</v>
      </c>
      <c r="T83" s="201">
        <v>0</v>
      </c>
      <c r="U83" s="201">
        <v>182.29</v>
      </c>
      <c r="V83" s="201">
        <v>5.08</v>
      </c>
      <c r="W83" s="201">
        <v>11.35</v>
      </c>
      <c r="X83" s="201">
        <v>36.229999999999997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68.25</v>
      </c>
      <c r="AQ83" s="201">
        <v>22.05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157.94999999999999</v>
      </c>
      <c r="L84" s="201">
        <v>42.09</v>
      </c>
      <c r="M84" s="201">
        <v>0</v>
      </c>
      <c r="N84" s="201">
        <v>14.51</v>
      </c>
      <c r="O84" s="201">
        <v>48.75</v>
      </c>
      <c r="P84" s="201">
        <v>66.64</v>
      </c>
      <c r="Q84" s="201">
        <v>5.33</v>
      </c>
      <c r="R84" s="201">
        <v>10.36</v>
      </c>
      <c r="S84" s="201">
        <v>6.46</v>
      </c>
      <c r="T84" s="201">
        <v>0</v>
      </c>
      <c r="U84" s="201">
        <v>182.29</v>
      </c>
      <c r="V84" s="201">
        <v>5.08</v>
      </c>
      <c r="W84" s="201">
        <v>11.35</v>
      </c>
      <c r="X84" s="201">
        <v>36.229999999999997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68.25</v>
      </c>
      <c r="AQ84" s="201">
        <v>22.05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157.94999999999999</v>
      </c>
      <c r="L85" s="201">
        <v>42.09</v>
      </c>
      <c r="M85" s="201">
        <v>0</v>
      </c>
      <c r="N85" s="201">
        <v>14.51</v>
      </c>
      <c r="O85" s="201">
        <v>48.75</v>
      </c>
      <c r="P85" s="201">
        <v>66.64</v>
      </c>
      <c r="Q85" s="201">
        <v>5.33</v>
      </c>
      <c r="R85" s="201">
        <v>10.36</v>
      </c>
      <c r="S85" s="201">
        <v>6.46</v>
      </c>
      <c r="T85" s="201">
        <v>0</v>
      </c>
      <c r="U85" s="201">
        <v>182.29</v>
      </c>
      <c r="V85" s="201">
        <v>5.08</v>
      </c>
      <c r="W85" s="201">
        <v>11.35</v>
      </c>
      <c r="X85" s="201">
        <v>36.229999999999997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68.25</v>
      </c>
      <c r="AQ85" s="201">
        <v>22.05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157.94999999999999</v>
      </c>
      <c r="L86" s="201">
        <v>42.09</v>
      </c>
      <c r="M86" s="201">
        <v>0</v>
      </c>
      <c r="N86" s="201">
        <v>14.51</v>
      </c>
      <c r="O86" s="201">
        <v>48.75</v>
      </c>
      <c r="P86" s="201">
        <v>66.64</v>
      </c>
      <c r="Q86" s="201">
        <v>5.33</v>
      </c>
      <c r="R86" s="201">
        <v>10.36</v>
      </c>
      <c r="S86" s="201">
        <v>6.46</v>
      </c>
      <c r="T86" s="201">
        <v>0</v>
      </c>
      <c r="U86" s="201">
        <v>182.29</v>
      </c>
      <c r="V86" s="201">
        <v>5.08</v>
      </c>
      <c r="W86" s="201">
        <v>11.35</v>
      </c>
      <c r="X86" s="201">
        <v>36.229999999999997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68.25</v>
      </c>
      <c r="AQ86" s="201">
        <v>22.05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157.94999999999999</v>
      </c>
      <c r="L87" s="201">
        <v>42.09</v>
      </c>
      <c r="M87" s="201">
        <v>0</v>
      </c>
      <c r="N87" s="201">
        <v>14.51</v>
      </c>
      <c r="O87" s="201">
        <v>48.75</v>
      </c>
      <c r="P87" s="201">
        <v>66.64</v>
      </c>
      <c r="Q87" s="201">
        <v>5.33</v>
      </c>
      <c r="R87" s="201">
        <v>10.36</v>
      </c>
      <c r="S87" s="201">
        <v>6.46</v>
      </c>
      <c r="T87" s="201">
        <v>0</v>
      </c>
      <c r="U87" s="201">
        <v>182.29</v>
      </c>
      <c r="V87" s="201">
        <v>5.08</v>
      </c>
      <c r="W87" s="201">
        <v>11.35</v>
      </c>
      <c r="X87" s="201">
        <v>36.229999999999997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53.92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68.25</v>
      </c>
      <c r="AQ87" s="201">
        <v>22.05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157.94999999999999</v>
      </c>
      <c r="L88" s="201">
        <v>42.09</v>
      </c>
      <c r="M88" s="201">
        <v>0</v>
      </c>
      <c r="N88" s="201">
        <v>14.51</v>
      </c>
      <c r="O88" s="201">
        <v>48.75</v>
      </c>
      <c r="P88" s="201">
        <v>66.64</v>
      </c>
      <c r="Q88" s="201">
        <v>5.33</v>
      </c>
      <c r="R88" s="201">
        <v>10.36</v>
      </c>
      <c r="S88" s="201">
        <v>6.46</v>
      </c>
      <c r="T88" s="201">
        <v>0</v>
      </c>
      <c r="U88" s="201">
        <v>182.29</v>
      </c>
      <c r="V88" s="201">
        <v>5.08</v>
      </c>
      <c r="W88" s="201">
        <v>11.35</v>
      </c>
      <c r="X88" s="201">
        <v>36.229999999999997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53.92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68.25</v>
      </c>
      <c r="AQ88" s="201">
        <v>22.05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157.94999999999999</v>
      </c>
      <c r="L89" s="201">
        <v>42.09</v>
      </c>
      <c r="M89" s="201">
        <v>0</v>
      </c>
      <c r="N89" s="201">
        <v>14.51</v>
      </c>
      <c r="O89" s="201">
        <v>48.75</v>
      </c>
      <c r="P89" s="201">
        <v>66.64</v>
      </c>
      <c r="Q89" s="201">
        <v>5.33</v>
      </c>
      <c r="R89" s="201">
        <v>10.36</v>
      </c>
      <c r="S89" s="201">
        <v>6.46</v>
      </c>
      <c r="T89" s="201">
        <v>0</v>
      </c>
      <c r="U89" s="201">
        <v>182.29</v>
      </c>
      <c r="V89" s="201">
        <v>5.08</v>
      </c>
      <c r="W89" s="201">
        <v>11.35</v>
      </c>
      <c r="X89" s="201">
        <v>36.229999999999997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53.92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68.25</v>
      </c>
      <c r="AQ89" s="201">
        <v>22.05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157.94999999999999</v>
      </c>
      <c r="L90" s="201">
        <v>42.09</v>
      </c>
      <c r="M90" s="201">
        <v>0</v>
      </c>
      <c r="N90" s="201">
        <v>14.51</v>
      </c>
      <c r="O90" s="201">
        <v>48.75</v>
      </c>
      <c r="P90" s="201">
        <v>66.64</v>
      </c>
      <c r="Q90" s="201">
        <v>5.33</v>
      </c>
      <c r="R90" s="201">
        <v>10.36</v>
      </c>
      <c r="S90" s="201">
        <v>6.46</v>
      </c>
      <c r="T90" s="201">
        <v>0</v>
      </c>
      <c r="U90" s="201">
        <v>182.29</v>
      </c>
      <c r="V90" s="201">
        <v>5.08</v>
      </c>
      <c r="W90" s="201">
        <v>11.35</v>
      </c>
      <c r="X90" s="201">
        <v>36.229999999999997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53.92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68.25</v>
      </c>
      <c r="AQ90" s="201">
        <v>22.05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157.94999999999999</v>
      </c>
      <c r="L91" s="201">
        <v>42.09</v>
      </c>
      <c r="M91" s="201">
        <v>0</v>
      </c>
      <c r="N91" s="201">
        <v>14.51</v>
      </c>
      <c r="O91" s="201">
        <v>48.75</v>
      </c>
      <c r="P91" s="201">
        <v>66.64</v>
      </c>
      <c r="Q91" s="201">
        <v>5.33</v>
      </c>
      <c r="R91" s="201">
        <v>10.36</v>
      </c>
      <c r="S91" s="201">
        <v>6.46</v>
      </c>
      <c r="T91" s="201">
        <v>0</v>
      </c>
      <c r="U91" s="201">
        <v>182.29</v>
      </c>
      <c r="V91" s="201">
        <v>5.08</v>
      </c>
      <c r="W91" s="201">
        <v>11.35</v>
      </c>
      <c r="X91" s="201">
        <v>36.229999999999997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54.09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68.25</v>
      </c>
      <c r="AQ91" s="201">
        <v>22.05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157.94999999999999</v>
      </c>
      <c r="L92" s="201">
        <v>42.09</v>
      </c>
      <c r="M92" s="201">
        <v>0</v>
      </c>
      <c r="N92" s="201">
        <v>14.51</v>
      </c>
      <c r="O92" s="201">
        <v>48.75</v>
      </c>
      <c r="P92" s="201">
        <v>66.64</v>
      </c>
      <c r="Q92" s="201">
        <v>5.33</v>
      </c>
      <c r="R92" s="201">
        <v>10.36</v>
      </c>
      <c r="S92" s="201">
        <v>6.46</v>
      </c>
      <c r="T92" s="201">
        <v>0</v>
      </c>
      <c r="U92" s="201">
        <v>182.29</v>
      </c>
      <c r="V92" s="201">
        <v>5.08</v>
      </c>
      <c r="W92" s="201">
        <v>11.35</v>
      </c>
      <c r="X92" s="201">
        <v>36.229999999999997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54.09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68.25</v>
      </c>
      <c r="AQ92" s="201">
        <v>22.05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157.94999999999999</v>
      </c>
      <c r="L93" s="201">
        <v>42.09</v>
      </c>
      <c r="M93" s="201">
        <v>0</v>
      </c>
      <c r="N93" s="201">
        <v>14.51</v>
      </c>
      <c r="O93" s="201">
        <v>48.75</v>
      </c>
      <c r="P93" s="201">
        <v>66.64</v>
      </c>
      <c r="Q93" s="201">
        <v>5.33</v>
      </c>
      <c r="R93" s="201">
        <v>10.36</v>
      </c>
      <c r="S93" s="201">
        <v>6.46</v>
      </c>
      <c r="T93" s="201">
        <v>0</v>
      </c>
      <c r="U93" s="201">
        <v>182.29</v>
      </c>
      <c r="V93" s="201">
        <v>5.08</v>
      </c>
      <c r="W93" s="201">
        <v>11.35</v>
      </c>
      <c r="X93" s="201">
        <v>36.229999999999997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54.09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68.25</v>
      </c>
      <c r="AQ93" s="201">
        <v>22.05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157.94999999999999</v>
      </c>
      <c r="L94" s="201">
        <v>42.09</v>
      </c>
      <c r="M94" s="201">
        <v>0</v>
      </c>
      <c r="N94" s="201">
        <v>14.51</v>
      </c>
      <c r="O94" s="201">
        <v>48.75</v>
      </c>
      <c r="P94" s="201">
        <v>66.64</v>
      </c>
      <c r="Q94" s="201">
        <v>5.33</v>
      </c>
      <c r="R94" s="201">
        <v>10.36</v>
      </c>
      <c r="S94" s="201">
        <v>6.46</v>
      </c>
      <c r="T94" s="201">
        <v>0</v>
      </c>
      <c r="U94" s="201">
        <v>182.29</v>
      </c>
      <c r="V94" s="201">
        <v>5.08</v>
      </c>
      <c r="W94" s="201">
        <v>11.35</v>
      </c>
      <c r="X94" s="201">
        <v>36.229999999999997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54.09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68.25</v>
      </c>
      <c r="AQ94" s="201">
        <v>22.05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157.94999999999999</v>
      </c>
      <c r="L95" s="201">
        <v>42.09</v>
      </c>
      <c r="M95" s="201">
        <v>0</v>
      </c>
      <c r="N95" s="201">
        <v>14.51</v>
      </c>
      <c r="O95" s="201">
        <v>48.75</v>
      </c>
      <c r="P95" s="201">
        <v>66.64</v>
      </c>
      <c r="Q95" s="201">
        <v>5.33</v>
      </c>
      <c r="R95" s="201">
        <v>10.36</v>
      </c>
      <c r="S95" s="201">
        <v>6.46</v>
      </c>
      <c r="T95" s="201">
        <v>0</v>
      </c>
      <c r="U95" s="201">
        <v>182.29</v>
      </c>
      <c r="V95" s="201">
        <v>5.08</v>
      </c>
      <c r="W95" s="201">
        <v>11.35</v>
      </c>
      <c r="X95" s="201">
        <v>36.229999999999997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54.61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68.25</v>
      </c>
      <c r="AQ95" s="201">
        <v>22.05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157.94999999999999</v>
      </c>
      <c r="L96" s="201">
        <v>42.09</v>
      </c>
      <c r="M96" s="201">
        <v>0</v>
      </c>
      <c r="N96" s="201">
        <v>14.51</v>
      </c>
      <c r="O96" s="201">
        <v>48.75</v>
      </c>
      <c r="P96" s="201">
        <v>66.64</v>
      </c>
      <c r="Q96" s="201">
        <v>5.33</v>
      </c>
      <c r="R96" s="201">
        <v>10.36</v>
      </c>
      <c r="S96" s="201">
        <v>6.46</v>
      </c>
      <c r="T96" s="201">
        <v>0</v>
      </c>
      <c r="U96" s="201">
        <v>182.29</v>
      </c>
      <c r="V96" s="201">
        <v>5.08</v>
      </c>
      <c r="W96" s="201">
        <v>11.35</v>
      </c>
      <c r="X96" s="201">
        <v>36.229999999999997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54.61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68.25</v>
      </c>
      <c r="AQ96" s="201">
        <v>22.05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157.94999999999999</v>
      </c>
      <c r="L97" s="201">
        <v>42.09</v>
      </c>
      <c r="M97" s="201">
        <v>0</v>
      </c>
      <c r="N97" s="201">
        <v>14.51</v>
      </c>
      <c r="O97" s="201">
        <v>48.75</v>
      </c>
      <c r="P97" s="201">
        <v>66.64</v>
      </c>
      <c r="Q97" s="201">
        <v>5.33</v>
      </c>
      <c r="R97" s="201">
        <v>10.36</v>
      </c>
      <c r="S97" s="201">
        <v>6.46</v>
      </c>
      <c r="T97" s="201">
        <v>0</v>
      </c>
      <c r="U97" s="201">
        <v>182.29</v>
      </c>
      <c r="V97" s="201">
        <v>5.08</v>
      </c>
      <c r="W97" s="201">
        <v>11.35</v>
      </c>
      <c r="X97" s="201">
        <v>36.229999999999997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54.61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68.25</v>
      </c>
      <c r="AQ97" s="201">
        <v>22.05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157.94999999999999</v>
      </c>
      <c r="L98" s="201">
        <v>42.09</v>
      </c>
      <c r="M98" s="201">
        <v>0</v>
      </c>
      <c r="N98" s="201">
        <v>14.51</v>
      </c>
      <c r="O98" s="201">
        <v>48.75</v>
      </c>
      <c r="P98" s="201">
        <v>66.64</v>
      </c>
      <c r="Q98" s="201">
        <v>5.33</v>
      </c>
      <c r="R98" s="201">
        <v>10.36</v>
      </c>
      <c r="S98" s="201">
        <v>6.46</v>
      </c>
      <c r="T98" s="201">
        <v>0</v>
      </c>
      <c r="U98" s="201">
        <v>182.29</v>
      </c>
      <c r="V98" s="201">
        <v>5.08</v>
      </c>
      <c r="W98" s="201">
        <v>11.35</v>
      </c>
      <c r="X98" s="201">
        <v>36.229999999999997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54.61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68.25</v>
      </c>
      <c r="AQ98" s="201">
        <v>22.05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2.9054550000000017</v>
      </c>
      <c r="L99">
        <f t="shared" si="0"/>
        <v>1.0358925000000003</v>
      </c>
      <c r="M99">
        <f t="shared" si="0"/>
        <v>0</v>
      </c>
      <c r="N99">
        <f t="shared" si="0"/>
        <v>0.34823999999999983</v>
      </c>
      <c r="O99">
        <f t="shared" si="0"/>
        <v>1.17</v>
      </c>
      <c r="P99">
        <f t="shared" si="0"/>
        <v>1.5993600000000021</v>
      </c>
      <c r="Q99">
        <f t="shared" si="0"/>
        <v>0.10745999999999979</v>
      </c>
      <c r="R99">
        <f t="shared" si="0"/>
        <v>0.21360750000000003</v>
      </c>
      <c r="S99">
        <f t="shared" si="0"/>
        <v>0.13306499999999985</v>
      </c>
      <c r="T99">
        <f t="shared" si="0"/>
        <v>0</v>
      </c>
      <c r="U99">
        <f t="shared" si="0"/>
        <v>4.7506000000000101</v>
      </c>
      <c r="V99">
        <f t="shared" si="0"/>
        <v>0.10487249999999984</v>
      </c>
      <c r="W99">
        <f t="shared" si="0"/>
        <v>0.2723325000000002</v>
      </c>
      <c r="X99">
        <f t="shared" si="0"/>
        <v>0.86988500000000024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1.2170700000000001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1.6041225000000001</v>
      </c>
      <c r="AQ99">
        <f t="shared" si="0"/>
        <v>0.43890999999999925</v>
      </c>
      <c r="AR99">
        <f t="shared" si="0"/>
        <v>0.26791499999999979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9.01</v>
      </c>
      <c r="L3" s="201">
        <v>559.69000000000005</v>
      </c>
      <c r="M3" s="201">
        <v>27.16</v>
      </c>
      <c r="N3" s="201">
        <v>17.53</v>
      </c>
      <c r="O3" s="201">
        <v>0</v>
      </c>
      <c r="P3" s="201">
        <v>41.24</v>
      </c>
      <c r="Q3" s="201">
        <v>6.45</v>
      </c>
      <c r="R3" s="201">
        <v>12.52</v>
      </c>
      <c r="S3" s="201">
        <v>7.8</v>
      </c>
      <c r="T3" s="201">
        <v>0</v>
      </c>
      <c r="U3" s="201">
        <v>123.65</v>
      </c>
      <c r="V3" s="201">
        <v>6.14</v>
      </c>
      <c r="W3" s="201">
        <v>13.38</v>
      </c>
      <c r="X3" s="201">
        <v>43.76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75.02</v>
      </c>
      <c r="AQ3" s="201">
        <v>26.63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9.01</v>
      </c>
      <c r="L4" s="201">
        <v>559.69000000000005</v>
      </c>
      <c r="M4" s="201">
        <v>27.16</v>
      </c>
      <c r="N4" s="201">
        <v>17.53</v>
      </c>
      <c r="O4" s="201">
        <v>0</v>
      </c>
      <c r="P4" s="201">
        <v>41.24</v>
      </c>
      <c r="Q4" s="201">
        <v>6.45</v>
      </c>
      <c r="R4" s="201">
        <v>12.52</v>
      </c>
      <c r="S4" s="201">
        <v>7.8</v>
      </c>
      <c r="T4" s="201">
        <v>0</v>
      </c>
      <c r="U4" s="201">
        <v>123.65</v>
      </c>
      <c r="V4" s="201">
        <v>6.14</v>
      </c>
      <c r="W4" s="201">
        <v>13.7</v>
      </c>
      <c r="X4" s="201">
        <v>43.76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75.02</v>
      </c>
      <c r="AQ4" s="201">
        <v>26.63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9.01</v>
      </c>
      <c r="L5" s="201">
        <v>559.69000000000005</v>
      </c>
      <c r="M5" s="201">
        <v>27.16</v>
      </c>
      <c r="N5" s="201">
        <v>17.53</v>
      </c>
      <c r="O5" s="201">
        <v>0</v>
      </c>
      <c r="P5" s="201">
        <v>41.24</v>
      </c>
      <c r="Q5" s="201">
        <v>6.45</v>
      </c>
      <c r="R5" s="201">
        <v>12.52</v>
      </c>
      <c r="S5" s="201">
        <v>7.8</v>
      </c>
      <c r="T5" s="201">
        <v>0</v>
      </c>
      <c r="U5" s="201">
        <v>123.65</v>
      </c>
      <c r="V5" s="201">
        <v>6.14</v>
      </c>
      <c r="W5" s="201">
        <v>13.7</v>
      </c>
      <c r="X5" s="201">
        <v>43.76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75.02</v>
      </c>
      <c r="AQ5" s="201">
        <v>26.63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9.01</v>
      </c>
      <c r="L6" s="201">
        <v>559.69000000000005</v>
      </c>
      <c r="M6" s="201">
        <v>27.16</v>
      </c>
      <c r="N6" s="201">
        <v>17.53</v>
      </c>
      <c r="O6" s="201">
        <v>0</v>
      </c>
      <c r="P6" s="201">
        <v>41.24</v>
      </c>
      <c r="Q6" s="201">
        <v>6.45</v>
      </c>
      <c r="R6" s="201">
        <v>12.52</v>
      </c>
      <c r="S6" s="201">
        <v>7.8</v>
      </c>
      <c r="T6" s="201">
        <v>0</v>
      </c>
      <c r="U6" s="201">
        <v>123.65</v>
      </c>
      <c r="V6" s="201">
        <v>6.14</v>
      </c>
      <c r="W6" s="201">
        <v>13.7</v>
      </c>
      <c r="X6" s="201">
        <v>43.76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75.02</v>
      </c>
      <c r="AQ6" s="201">
        <v>26.63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9.01</v>
      </c>
      <c r="L7" s="201">
        <v>559.69000000000005</v>
      </c>
      <c r="M7" s="201">
        <v>27.16</v>
      </c>
      <c r="N7" s="201">
        <v>17.53</v>
      </c>
      <c r="O7" s="201">
        <v>0</v>
      </c>
      <c r="P7" s="201">
        <v>41.24</v>
      </c>
      <c r="Q7" s="201">
        <v>6.45</v>
      </c>
      <c r="R7" s="201">
        <v>12.52</v>
      </c>
      <c r="S7" s="201">
        <v>7.8</v>
      </c>
      <c r="T7" s="201">
        <v>0</v>
      </c>
      <c r="U7" s="201">
        <v>123.65</v>
      </c>
      <c r="V7" s="201">
        <v>6.14</v>
      </c>
      <c r="W7" s="201">
        <v>13.7</v>
      </c>
      <c r="X7" s="201">
        <v>43.76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75.02</v>
      </c>
      <c r="AQ7" s="201">
        <v>26.63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9.01</v>
      </c>
      <c r="L8" s="201">
        <v>559.69000000000005</v>
      </c>
      <c r="M8" s="201">
        <v>27.16</v>
      </c>
      <c r="N8" s="201">
        <v>17.53</v>
      </c>
      <c r="O8" s="201">
        <v>0</v>
      </c>
      <c r="P8" s="201">
        <v>41.24</v>
      </c>
      <c r="Q8" s="201">
        <v>6.45</v>
      </c>
      <c r="R8" s="201">
        <v>12.52</v>
      </c>
      <c r="S8" s="201">
        <v>7.8</v>
      </c>
      <c r="T8" s="201">
        <v>0</v>
      </c>
      <c r="U8" s="201">
        <v>123.65</v>
      </c>
      <c r="V8" s="201">
        <v>6.14</v>
      </c>
      <c r="W8" s="201">
        <v>13.7</v>
      </c>
      <c r="X8" s="201">
        <v>43.76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75.02</v>
      </c>
      <c r="AQ8" s="201">
        <v>26.63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9.01</v>
      </c>
      <c r="L9" s="201">
        <v>559.69000000000005</v>
      </c>
      <c r="M9" s="201">
        <v>27.16</v>
      </c>
      <c r="N9" s="201">
        <v>17.53</v>
      </c>
      <c r="O9" s="201">
        <v>0</v>
      </c>
      <c r="P9" s="201">
        <v>41.24</v>
      </c>
      <c r="Q9" s="201">
        <v>6.45</v>
      </c>
      <c r="R9" s="201">
        <v>12.52</v>
      </c>
      <c r="S9" s="201">
        <v>7.8</v>
      </c>
      <c r="T9" s="201">
        <v>0</v>
      </c>
      <c r="U9" s="201">
        <v>123.65</v>
      </c>
      <c r="V9" s="201">
        <v>6.14</v>
      </c>
      <c r="W9" s="201">
        <v>13.7</v>
      </c>
      <c r="X9" s="201">
        <v>43.76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75.02</v>
      </c>
      <c r="AQ9" s="201">
        <v>26.63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9.01</v>
      </c>
      <c r="L10" s="201">
        <v>559.69000000000005</v>
      </c>
      <c r="M10" s="201">
        <v>27.16</v>
      </c>
      <c r="N10" s="201">
        <v>17.53</v>
      </c>
      <c r="O10" s="201">
        <v>0</v>
      </c>
      <c r="P10" s="201">
        <v>41.24</v>
      </c>
      <c r="Q10" s="201">
        <v>6.45</v>
      </c>
      <c r="R10" s="201">
        <v>12.52</v>
      </c>
      <c r="S10" s="201">
        <v>7.8</v>
      </c>
      <c r="T10" s="201">
        <v>0</v>
      </c>
      <c r="U10" s="201">
        <v>123.65</v>
      </c>
      <c r="V10" s="201">
        <v>6.14</v>
      </c>
      <c r="W10" s="201">
        <v>13.7</v>
      </c>
      <c r="X10" s="201">
        <v>43.76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75.02</v>
      </c>
      <c r="AQ10" s="201">
        <v>26.63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9.01</v>
      </c>
      <c r="L11" s="201">
        <v>559.69000000000005</v>
      </c>
      <c r="M11" s="201">
        <v>27.16</v>
      </c>
      <c r="N11" s="201">
        <v>17.53</v>
      </c>
      <c r="O11" s="201">
        <v>0</v>
      </c>
      <c r="P11" s="201">
        <v>41.24</v>
      </c>
      <c r="Q11" s="201">
        <v>6.45</v>
      </c>
      <c r="R11" s="201">
        <v>12.52</v>
      </c>
      <c r="S11" s="201">
        <v>7.8</v>
      </c>
      <c r="T11" s="201">
        <v>0</v>
      </c>
      <c r="U11" s="201">
        <v>123.65</v>
      </c>
      <c r="V11" s="201">
        <v>6.14</v>
      </c>
      <c r="W11" s="201">
        <v>13.7</v>
      </c>
      <c r="X11" s="201">
        <v>43.76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75.02</v>
      </c>
      <c r="AQ11" s="201">
        <v>26.63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9.01</v>
      </c>
      <c r="L12" s="201">
        <v>559.69000000000005</v>
      </c>
      <c r="M12" s="201">
        <v>27.16</v>
      </c>
      <c r="N12" s="201">
        <v>17.53</v>
      </c>
      <c r="O12" s="201">
        <v>0</v>
      </c>
      <c r="P12" s="201">
        <v>41.24</v>
      </c>
      <c r="Q12" s="201">
        <v>6.45</v>
      </c>
      <c r="R12" s="201">
        <v>12.52</v>
      </c>
      <c r="S12" s="201">
        <v>7.8</v>
      </c>
      <c r="T12" s="201">
        <v>0</v>
      </c>
      <c r="U12" s="201">
        <v>123.65</v>
      </c>
      <c r="V12" s="201">
        <v>6.14</v>
      </c>
      <c r="W12" s="201">
        <v>13.7</v>
      </c>
      <c r="X12" s="201">
        <v>43.76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75.02</v>
      </c>
      <c r="AQ12" s="201">
        <v>26.63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9.01</v>
      </c>
      <c r="L13" s="201">
        <v>559.69000000000005</v>
      </c>
      <c r="M13" s="201">
        <v>27.16</v>
      </c>
      <c r="N13" s="201">
        <v>17.53</v>
      </c>
      <c r="O13" s="201">
        <v>0</v>
      </c>
      <c r="P13" s="201">
        <v>41.24</v>
      </c>
      <c r="Q13" s="201">
        <v>6.45</v>
      </c>
      <c r="R13" s="201">
        <v>12.52</v>
      </c>
      <c r="S13" s="201">
        <v>7.8</v>
      </c>
      <c r="T13" s="201">
        <v>0</v>
      </c>
      <c r="U13" s="201">
        <v>123.65</v>
      </c>
      <c r="V13" s="201">
        <v>6.14</v>
      </c>
      <c r="W13" s="201">
        <v>13.7</v>
      </c>
      <c r="X13" s="201">
        <v>43.76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75.02</v>
      </c>
      <c r="AQ13" s="201">
        <v>26.63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9.01</v>
      </c>
      <c r="L14" s="201">
        <v>559.69000000000005</v>
      </c>
      <c r="M14" s="201">
        <v>27.16</v>
      </c>
      <c r="N14" s="201">
        <v>17.53</v>
      </c>
      <c r="O14" s="201">
        <v>0</v>
      </c>
      <c r="P14" s="201">
        <v>41.24</v>
      </c>
      <c r="Q14" s="201">
        <v>6.45</v>
      </c>
      <c r="R14" s="201">
        <v>12.52</v>
      </c>
      <c r="S14" s="201">
        <v>7.8</v>
      </c>
      <c r="T14" s="201">
        <v>0</v>
      </c>
      <c r="U14" s="201">
        <v>123.65</v>
      </c>
      <c r="V14" s="201">
        <v>6.14</v>
      </c>
      <c r="W14" s="201">
        <v>13.7</v>
      </c>
      <c r="X14" s="201">
        <v>43.76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75.02</v>
      </c>
      <c r="AQ14" s="201">
        <v>26.63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9.01</v>
      </c>
      <c r="L15" s="201">
        <v>559.69000000000005</v>
      </c>
      <c r="M15" s="201">
        <v>27.16</v>
      </c>
      <c r="N15" s="201">
        <v>17.53</v>
      </c>
      <c r="O15" s="201">
        <v>0</v>
      </c>
      <c r="P15" s="201">
        <v>41.24</v>
      </c>
      <c r="Q15" s="201">
        <v>6.45</v>
      </c>
      <c r="R15" s="201">
        <v>12.52</v>
      </c>
      <c r="S15" s="201">
        <v>7.8</v>
      </c>
      <c r="T15" s="201">
        <v>0</v>
      </c>
      <c r="U15" s="201">
        <v>123.65</v>
      </c>
      <c r="V15" s="201">
        <v>6.14</v>
      </c>
      <c r="W15" s="201">
        <v>13.7</v>
      </c>
      <c r="X15" s="201">
        <v>43.76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75.02</v>
      </c>
      <c r="AQ15" s="201">
        <v>26.63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9.01</v>
      </c>
      <c r="L16" s="201">
        <v>559.69000000000005</v>
      </c>
      <c r="M16" s="201">
        <v>27.16</v>
      </c>
      <c r="N16" s="201">
        <v>17.53</v>
      </c>
      <c r="O16" s="201">
        <v>0</v>
      </c>
      <c r="P16" s="201">
        <v>41.24</v>
      </c>
      <c r="Q16" s="201">
        <v>6.45</v>
      </c>
      <c r="R16" s="201">
        <v>12.52</v>
      </c>
      <c r="S16" s="201">
        <v>7.8</v>
      </c>
      <c r="T16" s="201">
        <v>0</v>
      </c>
      <c r="U16" s="201">
        <v>123.65</v>
      </c>
      <c r="V16" s="201">
        <v>6.14</v>
      </c>
      <c r="W16" s="201">
        <v>13.7</v>
      </c>
      <c r="X16" s="201">
        <v>43.76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75.02</v>
      </c>
      <c r="AQ16" s="201">
        <v>26.63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9.01</v>
      </c>
      <c r="L17" s="201">
        <v>559.69000000000005</v>
      </c>
      <c r="M17" s="201">
        <v>27.16</v>
      </c>
      <c r="N17" s="201">
        <v>17.53</v>
      </c>
      <c r="O17" s="201">
        <v>0</v>
      </c>
      <c r="P17" s="201">
        <v>41.24</v>
      </c>
      <c r="Q17" s="201">
        <v>6.45</v>
      </c>
      <c r="R17" s="201">
        <v>12.52</v>
      </c>
      <c r="S17" s="201">
        <v>7.8</v>
      </c>
      <c r="T17" s="201">
        <v>0</v>
      </c>
      <c r="U17" s="201">
        <v>123.65</v>
      </c>
      <c r="V17" s="201">
        <v>6.14</v>
      </c>
      <c r="W17" s="201">
        <v>13.7</v>
      </c>
      <c r="X17" s="201">
        <v>43.76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75.02</v>
      </c>
      <c r="AQ17" s="201">
        <v>26.63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9.01</v>
      </c>
      <c r="L18" s="201">
        <v>559.69000000000005</v>
      </c>
      <c r="M18" s="201">
        <v>27.16</v>
      </c>
      <c r="N18" s="201">
        <v>17.53</v>
      </c>
      <c r="O18" s="201">
        <v>0</v>
      </c>
      <c r="P18" s="201">
        <v>41.24</v>
      </c>
      <c r="Q18" s="201">
        <v>6.45</v>
      </c>
      <c r="R18" s="201">
        <v>12.52</v>
      </c>
      <c r="S18" s="201">
        <v>7.8</v>
      </c>
      <c r="T18" s="201">
        <v>0</v>
      </c>
      <c r="U18" s="201">
        <v>123.65</v>
      </c>
      <c r="V18" s="201">
        <v>6.14</v>
      </c>
      <c r="W18" s="201">
        <v>13.7</v>
      </c>
      <c r="X18" s="201">
        <v>43.76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75.02</v>
      </c>
      <c r="AQ18" s="201">
        <v>26.63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9.01</v>
      </c>
      <c r="L19" s="201">
        <v>559.69000000000005</v>
      </c>
      <c r="M19" s="201">
        <v>27.16</v>
      </c>
      <c r="N19" s="201">
        <v>17.53</v>
      </c>
      <c r="O19" s="201">
        <v>0</v>
      </c>
      <c r="P19" s="201">
        <v>41.24</v>
      </c>
      <c r="Q19" s="201">
        <v>6.45</v>
      </c>
      <c r="R19" s="201">
        <v>12.52</v>
      </c>
      <c r="S19" s="201">
        <v>7.8</v>
      </c>
      <c r="T19" s="201">
        <v>0</v>
      </c>
      <c r="U19" s="201">
        <v>123.65</v>
      </c>
      <c r="V19" s="201">
        <v>6.14</v>
      </c>
      <c r="W19" s="201">
        <v>13.7</v>
      </c>
      <c r="X19" s="201">
        <v>43.76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75.02</v>
      </c>
      <c r="AQ19" s="201">
        <v>26.63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9.02</v>
      </c>
      <c r="L20" s="201">
        <v>559.69000000000005</v>
      </c>
      <c r="M20" s="201">
        <v>27.16</v>
      </c>
      <c r="N20" s="201">
        <v>17.53</v>
      </c>
      <c r="O20" s="201">
        <v>0</v>
      </c>
      <c r="P20" s="201">
        <v>41.24</v>
      </c>
      <c r="Q20" s="201">
        <v>6.45</v>
      </c>
      <c r="R20" s="201">
        <v>12.52</v>
      </c>
      <c r="S20" s="201">
        <v>7.8</v>
      </c>
      <c r="T20" s="201">
        <v>0</v>
      </c>
      <c r="U20" s="201">
        <v>123.65</v>
      </c>
      <c r="V20" s="201">
        <v>6.14</v>
      </c>
      <c r="W20" s="201">
        <v>13.7</v>
      </c>
      <c r="X20" s="201">
        <v>43.76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75.02</v>
      </c>
      <c r="AQ20" s="201">
        <v>26.63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9.02</v>
      </c>
      <c r="L21" s="201">
        <v>559.69000000000005</v>
      </c>
      <c r="M21" s="201">
        <v>27.16</v>
      </c>
      <c r="N21" s="201">
        <v>17.53</v>
      </c>
      <c r="O21" s="201">
        <v>0</v>
      </c>
      <c r="P21" s="201">
        <v>41.24</v>
      </c>
      <c r="Q21" s="201">
        <v>6.45</v>
      </c>
      <c r="R21" s="201">
        <v>12.52</v>
      </c>
      <c r="S21" s="201">
        <v>7.8</v>
      </c>
      <c r="T21" s="201">
        <v>0</v>
      </c>
      <c r="U21" s="201">
        <v>123.65</v>
      </c>
      <c r="V21" s="201">
        <v>6.14</v>
      </c>
      <c r="W21" s="201">
        <v>13.7</v>
      </c>
      <c r="X21" s="201">
        <v>43.76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75.02</v>
      </c>
      <c r="AQ21" s="201">
        <v>26.63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9.02</v>
      </c>
      <c r="L22" s="201">
        <v>559.69000000000005</v>
      </c>
      <c r="M22" s="201">
        <v>27.16</v>
      </c>
      <c r="N22" s="201">
        <v>17.53</v>
      </c>
      <c r="O22" s="201">
        <v>0</v>
      </c>
      <c r="P22" s="201">
        <v>41.24</v>
      </c>
      <c r="Q22" s="201">
        <v>6.45</v>
      </c>
      <c r="R22" s="201">
        <v>12.52</v>
      </c>
      <c r="S22" s="201">
        <v>7.8</v>
      </c>
      <c r="T22" s="201">
        <v>0</v>
      </c>
      <c r="U22" s="201">
        <v>123.65</v>
      </c>
      <c r="V22" s="201">
        <v>6.14</v>
      </c>
      <c r="W22" s="201">
        <v>13.7</v>
      </c>
      <c r="X22" s="201">
        <v>43.76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75.02</v>
      </c>
      <c r="AQ22" s="201">
        <v>26.63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9.02</v>
      </c>
      <c r="L23" s="201">
        <v>559.69000000000005</v>
      </c>
      <c r="M23" s="201">
        <v>27.16</v>
      </c>
      <c r="N23" s="201">
        <v>17.53</v>
      </c>
      <c r="O23" s="201">
        <v>0</v>
      </c>
      <c r="P23" s="201">
        <v>41.24</v>
      </c>
      <c r="Q23" s="201">
        <v>6.45</v>
      </c>
      <c r="R23" s="201">
        <v>12.52</v>
      </c>
      <c r="S23" s="201">
        <v>7.8</v>
      </c>
      <c r="T23" s="201">
        <v>0</v>
      </c>
      <c r="U23" s="201">
        <v>123.65</v>
      </c>
      <c r="V23" s="201">
        <v>6.14</v>
      </c>
      <c r="W23" s="201">
        <v>13.7</v>
      </c>
      <c r="X23" s="201">
        <v>43.76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75.02</v>
      </c>
      <c r="AQ23" s="201">
        <v>26.63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9.02</v>
      </c>
      <c r="L24" s="201">
        <v>559.69000000000005</v>
      </c>
      <c r="M24" s="201">
        <v>27.16</v>
      </c>
      <c r="N24" s="201">
        <v>17.53</v>
      </c>
      <c r="O24" s="201">
        <v>0</v>
      </c>
      <c r="P24" s="201">
        <v>41.24</v>
      </c>
      <c r="Q24" s="201">
        <v>6.45</v>
      </c>
      <c r="R24" s="201">
        <v>12.52</v>
      </c>
      <c r="S24" s="201">
        <v>7.8</v>
      </c>
      <c r="T24" s="201">
        <v>0</v>
      </c>
      <c r="U24" s="201">
        <v>123.65</v>
      </c>
      <c r="V24" s="201">
        <v>6.14</v>
      </c>
      <c r="W24" s="201">
        <v>13.7</v>
      </c>
      <c r="X24" s="201">
        <v>43.76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75.02</v>
      </c>
      <c r="AQ24" s="201">
        <v>26.63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9.01</v>
      </c>
      <c r="L25" s="201">
        <v>559.69000000000005</v>
      </c>
      <c r="M25" s="201">
        <v>27.16</v>
      </c>
      <c r="N25" s="201">
        <v>17.53</v>
      </c>
      <c r="O25" s="201">
        <v>0</v>
      </c>
      <c r="P25" s="201">
        <v>41.24</v>
      </c>
      <c r="Q25" s="201">
        <v>6.45</v>
      </c>
      <c r="R25" s="201">
        <v>12.52</v>
      </c>
      <c r="S25" s="201">
        <v>7.8</v>
      </c>
      <c r="T25" s="201">
        <v>0</v>
      </c>
      <c r="U25" s="201">
        <v>123.65</v>
      </c>
      <c r="V25" s="201">
        <v>6.14</v>
      </c>
      <c r="W25" s="201">
        <v>13.7</v>
      </c>
      <c r="X25" s="201">
        <v>43.76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75.02</v>
      </c>
      <c r="AQ25" s="201">
        <v>26.63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9.01</v>
      </c>
      <c r="L26" s="201">
        <v>559.69000000000005</v>
      </c>
      <c r="M26" s="201">
        <v>27.16</v>
      </c>
      <c r="N26" s="201">
        <v>17.53</v>
      </c>
      <c r="O26" s="201">
        <v>0</v>
      </c>
      <c r="P26" s="201">
        <v>41.24</v>
      </c>
      <c r="Q26" s="201">
        <v>6.45</v>
      </c>
      <c r="R26" s="201">
        <v>12.52</v>
      </c>
      <c r="S26" s="201">
        <v>7.8</v>
      </c>
      <c r="T26" s="201">
        <v>0</v>
      </c>
      <c r="U26" s="201">
        <v>123.65</v>
      </c>
      <c r="V26" s="201">
        <v>6.14</v>
      </c>
      <c r="W26" s="201">
        <v>13.7</v>
      </c>
      <c r="X26" s="201">
        <v>43.76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75.02</v>
      </c>
      <c r="AQ26" s="201">
        <v>26.63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9.01</v>
      </c>
      <c r="L27" s="201">
        <v>559.69000000000005</v>
      </c>
      <c r="M27" s="201">
        <v>27.16</v>
      </c>
      <c r="N27" s="201">
        <v>17.53</v>
      </c>
      <c r="O27" s="201">
        <v>0</v>
      </c>
      <c r="P27" s="201">
        <v>41.24</v>
      </c>
      <c r="Q27" s="201">
        <v>6.45</v>
      </c>
      <c r="R27" s="201">
        <v>12.52</v>
      </c>
      <c r="S27" s="201">
        <v>7.8</v>
      </c>
      <c r="T27" s="201">
        <v>0</v>
      </c>
      <c r="U27" s="201">
        <v>123.65</v>
      </c>
      <c r="V27" s="201">
        <v>6.14</v>
      </c>
      <c r="W27" s="201">
        <v>13.7</v>
      </c>
      <c r="X27" s="201">
        <v>43.76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75.02</v>
      </c>
      <c r="AQ27" s="201">
        <v>26.63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9.01</v>
      </c>
      <c r="L28" s="201">
        <v>559.69000000000005</v>
      </c>
      <c r="M28" s="201">
        <v>27.16</v>
      </c>
      <c r="N28" s="201">
        <v>17.53</v>
      </c>
      <c r="O28" s="201">
        <v>0</v>
      </c>
      <c r="P28" s="201">
        <v>41.24</v>
      </c>
      <c r="Q28" s="201">
        <v>6.45</v>
      </c>
      <c r="R28" s="201">
        <v>12.52</v>
      </c>
      <c r="S28" s="201">
        <v>7.8</v>
      </c>
      <c r="T28" s="201">
        <v>0</v>
      </c>
      <c r="U28" s="201">
        <v>123.65</v>
      </c>
      <c r="V28" s="201">
        <v>6.14</v>
      </c>
      <c r="W28" s="201">
        <v>13.7</v>
      </c>
      <c r="X28" s="201">
        <v>43.76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75.02</v>
      </c>
      <c r="AQ28" s="201">
        <v>26.63</v>
      </c>
      <c r="AR28" s="201">
        <v>0.64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9.01</v>
      </c>
      <c r="L29" s="201">
        <v>559.69000000000005</v>
      </c>
      <c r="M29" s="201">
        <v>27.16</v>
      </c>
      <c r="N29" s="201">
        <v>17.53</v>
      </c>
      <c r="O29" s="201">
        <v>0</v>
      </c>
      <c r="P29" s="201">
        <v>41.24</v>
      </c>
      <c r="Q29" s="201">
        <v>6.45</v>
      </c>
      <c r="R29" s="201">
        <v>12.52</v>
      </c>
      <c r="S29" s="201">
        <v>7.8</v>
      </c>
      <c r="T29" s="201">
        <v>0</v>
      </c>
      <c r="U29" s="201">
        <v>123.65</v>
      </c>
      <c r="V29" s="201">
        <v>6.14</v>
      </c>
      <c r="W29" s="201">
        <v>13.7</v>
      </c>
      <c r="X29" s="201">
        <v>43.76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75.02</v>
      </c>
      <c r="AQ29" s="201">
        <v>26.63</v>
      </c>
      <c r="AR29" s="201">
        <v>3.45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9.01</v>
      </c>
      <c r="L30" s="201">
        <v>559.69000000000005</v>
      </c>
      <c r="M30" s="201">
        <v>27.16</v>
      </c>
      <c r="N30" s="201">
        <v>17.53</v>
      </c>
      <c r="O30" s="201">
        <v>0</v>
      </c>
      <c r="P30" s="201">
        <v>41.24</v>
      </c>
      <c r="Q30" s="201">
        <v>6.45</v>
      </c>
      <c r="R30" s="201">
        <v>12.52</v>
      </c>
      <c r="S30" s="201">
        <v>7.8</v>
      </c>
      <c r="T30" s="201">
        <v>0</v>
      </c>
      <c r="U30" s="201">
        <v>123.65</v>
      </c>
      <c r="V30" s="201">
        <v>6.14</v>
      </c>
      <c r="W30" s="201">
        <v>13.7</v>
      </c>
      <c r="X30" s="201">
        <v>43.76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75.02</v>
      </c>
      <c r="AQ30" s="201">
        <v>26.63</v>
      </c>
      <c r="AR30" s="201">
        <v>8.2100000000000009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9.01</v>
      </c>
      <c r="L31" s="201">
        <v>559.69000000000005</v>
      </c>
      <c r="M31" s="201">
        <v>27.16</v>
      </c>
      <c r="N31" s="201">
        <v>17.53</v>
      </c>
      <c r="O31" s="201">
        <v>0</v>
      </c>
      <c r="P31" s="201">
        <v>41.24</v>
      </c>
      <c r="Q31" s="201">
        <v>6.45</v>
      </c>
      <c r="R31" s="201">
        <v>12.52</v>
      </c>
      <c r="S31" s="201">
        <v>7.8</v>
      </c>
      <c r="T31" s="201">
        <v>0</v>
      </c>
      <c r="U31" s="201">
        <v>123.65</v>
      </c>
      <c r="V31" s="201">
        <v>6.14</v>
      </c>
      <c r="W31" s="201">
        <v>13.7</v>
      </c>
      <c r="X31" s="201">
        <v>43.76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75.02</v>
      </c>
      <c r="AQ31" s="201">
        <v>26.63</v>
      </c>
      <c r="AR31" s="201">
        <v>13.11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9.01</v>
      </c>
      <c r="L32" s="201">
        <v>559.69000000000005</v>
      </c>
      <c r="M32" s="201">
        <v>27.16</v>
      </c>
      <c r="N32" s="201">
        <v>17.53</v>
      </c>
      <c r="O32" s="201">
        <v>0</v>
      </c>
      <c r="P32" s="201">
        <v>41.24</v>
      </c>
      <c r="Q32" s="201">
        <v>6.45</v>
      </c>
      <c r="R32" s="201">
        <v>12.52</v>
      </c>
      <c r="S32" s="201">
        <v>7.8</v>
      </c>
      <c r="T32" s="201">
        <v>0</v>
      </c>
      <c r="U32" s="201">
        <v>123.65</v>
      </c>
      <c r="V32" s="201">
        <v>6.14</v>
      </c>
      <c r="W32" s="201">
        <v>13.7</v>
      </c>
      <c r="X32" s="201">
        <v>43.76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75.02</v>
      </c>
      <c r="AQ32" s="201">
        <v>26.63</v>
      </c>
      <c r="AR32" s="201">
        <v>16.7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9.3699999999999992</v>
      </c>
      <c r="L33" s="201">
        <v>559.69000000000005</v>
      </c>
      <c r="M33" s="201">
        <v>27.16</v>
      </c>
      <c r="N33" s="201">
        <v>17.53</v>
      </c>
      <c r="O33" s="201">
        <v>0</v>
      </c>
      <c r="P33" s="201">
        <v>41.24</v>
      </c>
      <c r="Q33" s="201">
        <v>6.45</v>
      </c>
      <c r="R33" s="201">
        <v>12.52</v>
      </c>
      <c r="S33" s="201">
        <v>7.8</v>
      </c>
      <c r="T33" s="201">
        <v>0</v>
      </c>
      <c r="U33" s="201">
        <v>123.65</v>
      </c>
      <c r="V33" s="201">
        <v>6.14</v>
      </c>
      <c r="W33" s="201">
        <v>13.7</v>
      </c>
      <c r="X33" s="201">
        <v>43.76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75.02</v>
      </c>
      <c r="AQ33" s="201">
        <v>26.63</v>
      </c>
      <c r="AR33" s="201">
        <v>16.7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4.8099999999999996</v>
      </c>
      <c r="L34" s="201">
        <v>494.68</v>
      </c>
      <c r="M34" s="201">
        <v>27.16</v>
      </c>
      <c r="N34" s="201">
        <v>17.53</v>
      </c>
      <c r="O34" s="201">
        <v>0</v>
      </c>
      <c r="P34" s="201">
        <v>41.24</v>
      </c>
      <c r="Q34" s="201">
        <v>3.85</v>
      </c>
      <c r="R34" s="201">
        <v>12.52</v>
      </c>
      <c r="S34" s="201">
        <v>3.85</v>
      </c>
      <c r="T34" s="201">
        <v>0</v>
      </c>
      <c r="U34" s="201">
        <v>123.65</v>
      </c>
      <c r="V34" s="201">
        <v>6.14</v>
      </c>
      <c r="W34" s="201">
        <v>13.7</v>
      </c>
      <c r="X34" s="201">
        <v>43.76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55.96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75.02</v>
      </c>
      <c r="AQ34" s="201">
        <v>26.63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4.8099999999999996</v>
      </c>
      <c r="L35" s="201">
        <v>427.31</v>
      </c>
      <c r="M35" s="201">
        <v>27.16</v>
      </c>
      <c r="N35" s="201">
        <v>17.53</v>
      </c>
      <c r="O35" s="201">
        <v>0</v>
      </c>
      <c r="P35" s="201">
        <v>41.24</v>
      </c>
      <c r="Q35" s="201">
        <v>6.45</v>
      </c>
      <c r="R35" s="201">
        <v>12.52</v>
      </c>
      <c r="S35" s="201">
        <v>7.8</v>
      </c>
      <c r="T35" s="201">
        <v>0</v>
      </c>
      <c r="U35" s="201">
        <v>123.65</v>
      </c>
      <c r="V35" s="201">
        <v>6.14</v>
      </c>
      <c r="W35" s="201">
        <v>13.7</v>
      </c>
      <c r="X35" s="201">
        <v>43.76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55.96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75.02</v>
      </c>
      <c r="AQ35" s="201">
        <v>26.63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4.8099999999999996</v>
      </c>
      <c r="L36" s="201">
        <v>360.17</v>
      </c>
      <c r="M36" s="201">
        <v>27.16</v>
      </c>
      <c r="N36" s="201">
        <v>17.53</v>
      </c>
      <c r="O36" s="201">
        <v>0</v>
      </c>
      <c r="P36" s="201">
        <v>41.24</v>
      </c>
      <c r="Q36" s="201">
        <v>6.45</v>
      </c>
      <c r="R36" s="201">
        <v>12.52</v>
      </c>
      <c r="S36" s="201">
        <v>7.8</v>
      </c>
      <c r="T36" s="201">
        <v>0</v>
      </c>
      <c r="U36" s="201">
        <v>123.65</v>
      </c>
      <c r="V36" s="201">
        <v>6.14</v>
      </c>
      <c r="W36" s="201">
        <v>13.7</v>
      </c>
      <c r="X36" s="201">
        <v>43.76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55.96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75.02</v>
      </c>
      <c r="AQ36" s="201">
        <v>7.7</v>
      </c>
      <c r="AR36" s="201">
        <v>16.7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4.8099999999999996</v>
      </c>
      <c r="L37" s="201">
        <v>311.24</v>
      </c>
      <c r="M37" s="201">
        <v>27.16</v>
      </c>
      <c r="N37" s="201">
        <v>17.53</v>
      </c>
      <c r="O37" s="201">
        <v>0</v>
      </c>
      <c r="P37" s="201">
        <v>41.24</v>
      </c>
      <c r="Q37" s="201">
        <v>6.45</v>
      </c>
      <c r="R37" s="201">
        <v>12.52</v>
      </c>
      <c r="S37" s="201">
        <v>7.8</v>
      </c>
      <c r="T37" s="201">
        <v>0</v>
      </c>
      <c r="U37" s="201">
        <v>123.65</v>
      </c>
      <c r="V37" s="201">
        <v>6.14</v>
      </c>
      <c r="W37" s="201">
        <v>13.7</v>
      </c>
      <c r="X37" s="201">
        <v>43.76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55.96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77.95</v>
      </c>
      <c r="AQ37" s="201">
        <v>17.05</v>
      </c>
      <c r="AR37" s="201">
        <v>18.2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4.8099999999999996</v>
      </c>
      <c r="L38" s="201">
        <v>250.63</v>
      </c>
      <c r="M38" s="201">
        <v>27.16</v>
      </c>
      <c r="N38" s="201">
        <v>17.53</v>
      </c>
      <c r="O38" s="201">
        <v>0</v>
      </c>
      <c r="P38" s="201">
        <v>41.24</v>
      </c>
      <c r="Q38" s="201">
        <v>6.45</v>
      </c>
      <c r="R38" s="201">
        <v>12.52</v>
      </c>
      <c r="S38" s="201">
        <v>7.8</v>
      </c>
      <c r="T38" s="201">
        <v>0</v>
      </c>
      <c r="U38" s="201">
        <v>123.65</v>
      </c>
      <c r="V38" s="201">
        <v>6.14</v>
      </c>
      <c r="W38" s="201">
        <v>13.7</v>
      </c>
      <c r="X38" s="201">
        <v>43.76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55.96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75.02</v>
      </c>
      <c r="AQ38" s="201">
        <v>26.63</v>
      </c>
      <c r="AR38" s="201">
        <v>18.2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4.8099999999999996</v>
      </c>
      <c r="L39" s="201">
        <v>250.63</v>
      </c>
      <c r="M39" s="201">
        <v>27.16</v>
      </c>
      <c r="N39" s="201">
        <v>17.53</v>
      </c>
      <c r="O39" s="201">
        <v>0</v>
      </c>
      <c r="P39" s="201">
        <v>41.24</v>
      </c>
      <c r="Q39" s="201">
        <v>6.45</v>
      </c>
      <c r="R39" s="201">
        <v>12.52</v>
      </c>
      <c r="S39" s="201">
        <v>7.8</v>
      </c>
      <c r="T39" s="201">
        <v>0</v>
      </c>
      <c r="U39" s="201">
        <v>123.65</v>
      </c>
      <c r="V39" s="201">
        <v>6.14</v>
      </c>
      <c r="W39" s="201">
        <v>13.7</v>
      </c>
      <c r="X39" s="201">
        <v>43.76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57.92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77.95</v>
      </c>
      <c r="AQ39" s="201">
        <v>26.63</v>
      </c>
      <c r="AR39" s="201">
        <v>18.2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4.8099999999999996</v>
      </c>
      <c r="L40" s="201">
        <v>250.63</v>
      </c>
      <c r="M40" s="201">
        <v>27.16</v>
      </c>
      <c r="N40" s="201">
        <v>17.53</v>
      </c>
      <c r="O40" s="201">
        <v>0</v>
      </c>
      <c r="P40" s="201">
        <v>41.24</v>
      </c>
      <c r="Q40" s="201">
        <v>6.45</v>
      </c>
      <c r="R40" s="201">
        <v>12.52</v>
      </c>
      <c r="S40" s="201">
        <v>7.8</v>
      </c>
      <c r="T40" s="201">
        <v>0</v>
      </c>
      <c r="U40" s="201">
        <v>123.65</v>
      </c>
      <c r="V40" s="201">
        <v>6.14</v>
      </c>
      <c r="W40" s="201">
        <v>13.7</v>
      </c>
      <c r="X40" s="201">
        <v>43.76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57.92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75.02</v>
      </c>
      <c r="AQ40" s="201">
        <v>26.63</v>
      </c>
      <c r="AR40" s="201">
        <v>18.2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4.8099999999999996</v>
      </c>
      <c r="L41" s="201">
        <v>250.63</v>
      </c>
      <c r="M41" s="201">
        <v>27.16</v>
      </c>
      <c r="N41" s="201">
        <v>17.53</v>
      </c>
      <c r="O41" s="201">
        <v>0</v>
      </c>
      <c r="P41" s="201">
        <v>41.24</v>
      </c>
      <c r="Q41" s="201">
        <v>6.45</v>
      </c>
      <c r="R41" s="201">
        <v>12.52</v>
      </c>
      <c r="S41" s="201">
        <v>7.8</v>
      </c>
      <c r="T41" s="201">
        <v>0</v>
      </c>
      <c r="U41" s="201">
        <v>119.58</v>
      </c>
      <c r="V41" s="201">
        <v>6.14</v>
      </c>
      <c r="W41" s="201">
        <v>13.7</v>
      </c>
      <c r="X41" s="201">
        <v>43.76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57.92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77.95</v>
      </c>
      <c r="AQ41" s="201">
        <v>26.63</v>
      </c>
      <c r="AR41" s="201">
        <v>18.2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4.8099999999999996</v>
      </c>
      <c r="L42" s="201">
        <v>250.63</v>
      </c>
      <c r="M42" s="201">
        <v>27.16</v>
      </c>
      <c r="N42" s="201">
        <v>17.53</v>
      </c>
      <c r="O42" s="201">
        <v>0</v>
      </c>
      <c r="P42" s="201">
        <v>41.24</v>
      </c>
      <c r="Q42" s="201">
        <v>6.45</v>
      </c>
      <c r="R42" s="201">
        <v>12.52</v>
      </c>
      <c r="S42" s="201">
        <v>7.8</v>
      </c>
      <c r="T42" s="201">
        <v>0</v>
      </c>
      <c r="U42" s="201">
        <v>116.26</v>
      </c>
      <c r="V42" s="201">
        <v>6.14</v>
      </c>
      <c r="W42" s="201">
        <v>13.7</v>
      </c>
      <c r="X42" s="201">
        <v>43.76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57.92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69.16</v>
      </c>
      <c r="AQ42" s="201">
        <v>26.63</v>
      </c>
      <c r="AR42" s="201">
        <v>18.2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4.8099999999999996</v>
      </c>
      <c r="L43" s="201">
        <v>250.63</v>
      </c>
      <c r="M43" s="201">
        <v>27.16</v>
      </c>
      <c r="N43" s="201">
        <v>17.53</v>
      </c>
      <c r="O43" s="201">
        <v>0</v>
      </c>
      <c r="P43" s="201">
        <v>41.24</v>
      </c>
      <c r="Q43" s="201">
        <v>6.45</v>
      </c>
      <c r="R43" s="201">
        <v>12.52</v>
      </c>
      <c r="S43" s="201">
        <v>7.8</v>
      </c>
      <c r="T43" s="201">
        <v>0</v>
      </c>
      <c r="U43" s="201">
        <v>112.27</v>
      </c>
      <c r="V43" s="201">
        <v>6.14</v>
      </c>
      <c r="W43" s="201">
        <v>13.7</v>
      </c>
      <c r="X43" s="201">
        <v>45.47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57.92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75.02</v>
      </c>
      <c r="AQ43" s="201">
        <v>26.63</v>
      </c>
      <c r="AR43" s="201">
        <v>18.2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4.8099999999999996</v>
      </c>
      <c r="L44" s="201">
        <v>250.63</v>
      </c>
      <c r="M44" s="201">
        <v>27.16</v>
      </c>
      <c r="N44" s="201">
        <v>17.53</v>
      </c>
      <c r="O44" s="201">
        <v>0</v>
      </c>
      <c r="P44" s="201">
        <v>41.24</v>
      </c>
      <c r="Q44" s="201">
        <v>6.45</v>
      </c>
      <c r="R44" s="201">
        <v>12.52</v>
      </c>
      <c r="S44" s="201">
        <v>7.8</v>
      </c>
      <c r="T44" s="201">
        <v>0</v>
      </c>
      <c r="U44" s="201">
        <v>109.95</v>
      </c>
      <c r="V44" s="201">
        <v>6.14</v>
      </c>
      <c r="W44" s="201">
        <v>13.7</v>
      </c>
      <c r="X44" s="201">
        <v>43.76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57.92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75.02</v>
      </c>
      <c r="AQ44" s="201">
        <v>26.63</v>
      </c>
      <c r="AR44" s="201">
        <v>18.2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4.8099999999999996</v>
      </c>
      <c r="L45" s="201">
        <v>251.25</v>
      </c>
      <c r="M45" s="201">
        <v>27.16</v>
      </c>
      <c r="N45" s="201">
        <v>17.53</v>
      </c>
      <c r="O45" s="201">
        <v>0</v>
      </c>
      <c r="P45" s="201">
        <v>41.24</v>
      </c>
      <c r="Q45" s="201">
        <v>6.45</v>
      </c>
      <c r="R45" s="201">
        <v>12.52</v>
      </c>
      <c r="S45" s="201">
        <v>7.8</v>
      </c>
      <c r="T45" s="201">
        <v>0</v>
      </c>
      <c r="U45" s="201">
        <v>102.64</v>
      </c>
      <c r="V45" s="201">
        <v>6.14</v>
      </c>
      <c r="W45" s="201">
        <v>13.7</v>
      </c>
      <c r="X45" s="201">
        <v>43.76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57.92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75.02</v>
      </c>
      <c r="AQ45" s="201">
        <v>26.63</v>
      </c>
      <c r="AR45" s="201">
        <v>18.2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4.8099999999999996</v>
      </c>
      <c r="L46" s="201">
        <v>251.25</v>
      </c>
      <c r="M46" s="201">
        <v>27.16</v>
      </c>
      <c r="N46" s="201">
        <v>17.53</v>
      </c>
      <c r="O46" s="201">
        <v>0</v>
      </c>
      <c r="P46" s="201">
        <v>41.24</v>
      </c>
      <c r="Q46" s="201">
        <v>6.45</v>
      </c>
      <c r="R46" s="201">
        <v>12.52</v>
      </c>
      <c r="S46" s="201">
        <v>7.8</v>
      </c>
      <c r="T46" s="201">
        <v>0</v>
      </c>
      <c r="U46" s="201">
        <v>102.64</v>
      </c>
      <c r="V46" s="201">
        <v>6.14</v>
      </c>
      <c r="W46" s="201">
        <v>13.7</v>
      </c>
      <c r="X46" s="201">
        <v>43.76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57.92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75.02</v>
      </c>
      <c r="AQ46" s="201">
        <v>26.63</v>
      </c>
      <c r="AR46" s="201">
        <v>18.2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4.8099999999999996</v>
      </c>
      <c r="L47" s="201">
        <v>251.25</v>
      </c>
      <c r="M47" s="201">
        <v>27.16</v>
      </c>
      <c r="N47" s="201">
        <v>17.53</v>
      </c>
      <c r="O47" s="201">
        <v>0</v>
      </c>
      <c r="P47" s="201">
        <v>41.24</v>
      </c>
      <c r="Q47" s="201">
        <v>6.45</v>
      </c>
      <c r="R47" s="201">
        <v>12.52</v>
      </c>
      <c r="S47" s="201">
        <v>7.8</v>
      </c>
      <c r="T47" s="201">
        <v>0</v>
      </c>
      <c r="U47" s="201">
        <v>102.64</v>
      </c>
      <c r="V47" s="201">
        <v>6.14</v>
      </c>
      <c r="W47" s="201">
        <v>13.7</v>
      </c>
      <c r="X47" s="201">
        <v>43.76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57.92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75.02</v>
      </c>
      <c r="AQ47" s="201">
        <v>26.63</v>
      </c>
      <c r="AR47" s="201">
        <v>18.2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4.8099999999999996</v>
      </c>
      <c r="L48" s="201">
        <v>225.57</v>
      </c>
      <c r="M48" s="201">
        <v>27.16</v>
      </c>
      <c r="N48" s="201">
        <v>17.53</v>
      </c>
      <c r="O48" s="201">
        <v>0</v>
      </c>
      <c r="P48" s="201">
        <v>41.24</v>
      </c>
      <c r="Q48" s="201">
        <v>6.45</v>
      </c>
      <c r="R48" s="201">
        <v>12.52</v>
      </c>
      <c r="S48" s="201">
        <v>7.8</v>
      </c>
      <c r="T48" s="201">
        <v>0</v>
      </c>
      <c r="U48" s="201">
        <v>102.64</v>
      </c>
      <c r="V48" s="201">
        <v>6.14</v>
      </c>
      <c r="W48" s="201">
        <v>13.7</v>
      </c>
      <c r="X48" s="201">
        <v>43.76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75.02</v>
      </c>
      <c r="AQ48" s="201">
        <v>26.63</v>
      </c>
      <c r="AR48" s="201">
        <v>18.2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4.8099999999999996</v>
      </c>
      <c r="L49" s="201">
        <v>225.57</v>
      </c>
      <c r="M49" s="201">
        <v>27.16</v>
      </c>
      <c r="N49" s="201">
        <v>17.53</v>
      </c>
      <c r="O49" s="201">
        <v>0</v>
      </c>
      <c r="P49" s="201">
        <v>41.24</v>
      </c>
      <c r="Q49" s="201">
        <v>6.45</v>
      </c>
      <c r="R49" s="201">
        <v>12.52</v>
      </c>
      <c r="S49" s="201">
        <v>7.8</v>
      </c>
      <c r="T49" s="201">
        <v>0</v>
      </c>
      <c r="U49" s="201">
        <v>102.64</v>
      </c>
      <c r="V49" s="201">
        <v>6.14</v>
      </c>
      <c r="W49" s="201">
        <v>13.7</v>
      </c>
      <c r="X49" s="201">
        <v>43.76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75.02</v>
      </c>
      <c r="AQ49" s="201">
        <v>26.63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4.8099999999999996</v>
      </c>
      <c r="L50" s="201">
        <v>225.57</v>
      </c>
      <c r="M50" s="201">
        <v>27.16</v>
      </c>
      <c r="N50" s="201">
        <v>17.53</v>
      </c>
      <c r="O50" s="201">
        <v>0</v>
      </c>
      <c r="P50" s="201">
        <v>41.24</v>
      </c>
      <c r="Q50" s="201">
        <v>6.45</v>
      </c>
      <c r="R50" s="201">
        <v>12.52</v>
      </c>
      <c r="S50" s="201">
        <v>7.8</v>
      </c>
      <c r="T50" s="201">
        <v>0</v>
      </c>
      <c r="U50" s="201">
        <v>102.64</v>
      </c>
      <c r="V50" s="201">
        <v>6.14</v>
      </c>
      <c r="W50" s="201">
        <v>13.7</v>
      </c>
      <c r="X50" s="201">
        <v>43.76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75.02</v>
      </c>
      <c r="AQ50" s="201">
        <v>26.63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4.8099999999999996</v>
      </c>
      <c r="L51" s="201">
        <v>204.99</v>
      </c>
      <c r="M51" s="201">
        <v>27.16</v>
      </c>
      <c r="N51" s="201">
        <v>17.53</v>
      </c>
      <c r="O51" s="201">
        <v>0</v>
      </c>
      <c r="P51" s="201">
        <v>41.24</v>
      </c>
      <c r="Q51" s="201">
        <v>3.55</v>
      </c>
      <c r="R51" s="201">
        <v>6.89</v>
      </c>
      <c r="S51" s="201">
        <v>4.29</v>
      </c>
      <c r="T51" s="201">
        <v>0</v>
      </c>
      <c r="U51" s="201">
        <v>102.64</v>
      </c>
      <c r="V51" s="201">
        <v>3.38</v>
      </c>
      <c r="W51" s="201">
        <v>13.7</v>
      </c>
      <c r="X51" s="201">
        <v>43.76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57.92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48.49</v>
      </c>
      <c r="AQ51" s="201">
        <v>7.7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4.8099999999999996</v>
      </c>
      <c r="L52" s="201">
        <v>204.99</v>
      </c>
      <c r="M52" s="201">
        <v>27.16</v>
      </c>
      <c r="N52" s="201">
        <v>17.53</v>
      </c>
      <c r="O52" s="201">
        <v>0</v>
      </c>
      <c r="P52" s="201">
        <v>41.24</v>
      </c>
      <c r="Q52" s="201">
        <v>3.55</v>
      </c>
      <c r="R52" s="201">
        <v>6.89</v>
      </c>
      <c r="S52" s="201">
        <v>4.29</v>
      </c>
      <c r="T52" s="201">
        <v>0</v>
      </c>
      <c r="U52" s="201">
        <v>102.64</v>
      </c>
      <c r="V52" s="201">
        <v>3.37</v>
      </c>
      <c r="W52" s="201">
        <v>13.7</v>
      </c>
      <c r="X52" s="201">
        <v>43.79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57.92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29.7</v>
      </c>
      <c r="AQ52" s="201">
        <v>7.7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4.8099999999999996</v>
      </c>
      <c r="L53" s="201">
        <v>204.99</v>
      </c>
      <c r="M53" s="201">
        <v>27.16</v>
      </c>
      <c r="N53" s="201">
        <v>17.53</v>
      </c>
      <c r="O53" s="201">
        <v>0</v>
      </c>
      <c r="P53" s="201">
        <v>41.24</v>
      </c>
      <c r="Q53" s="201">
        <v>3.55</v>
      </c>
      <c r="R53" s="201">
        <v>6.89</v>
      </c>
      <c r="S53" s="201">
        <v>4.29</v>
      </c>
      <c r="T53" s="201">
        <v>0</v>
      </c>
      <c r="U53" s="201">
        <v>102.64</v>
      </c>
      <c r="V53" s="201">
        <v>3.38</v>
      </c>
      <c r="W53" s="201">
        <v>13.7</v>
      </c>
      <c r="X53" s="201">
        <v>43.79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48.12</v>
      </c>
      <c r="AQ53" s="201">
        <v>7.7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4.8099999999999996</v>
      </c>
      <c r="L54" s="201">
        <v>204.99</v>
      </c>
      <c r="M54" s="201">
        <v>27.16</v>
      </c>
      <c r="N54" s="201">
        <v>17.53</v>
      </c>
      <c r="O54" s="201">
        <v>0</v>
      </c>
      <c r="P54" s="201">
        <v>41.24</v>
      </c>
      <c r="Q54" s="201">
        <v>3.55</v>
      </c>
      <c r="R54" s="201">
        <v>6.89</v>
      </c>
      <c r="S54" s="201">
        <v>4.29</v>
      </c>
      <c r="T54" s="201">
        <v>0</v>
      </c>
      <c r="U54" s="201">
        <v>102.64</v>
      </c>
      <c r="V54" s="201">
        <v>3.38</v>
      </c>
      <c r="W54" s="201">
        <v>13.7</v>
      </c>
      <c r="X54" s="201">
        <v>43.79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48.12</v>
      </c>
      <c r="AQ54" s="201">
        <v>7.7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4.8099999999999996</v>
      </c>
      <c r="L55" s="201">
        <v>204.99</v>
      </c>
      <c r="M55" s="201">
        <v>27.16</v>
      </c>
      <c r="N55" s="201">
        <v>17.53</v>
      </c>
      <c r="O55" s="201">
        <v>0</v>
      </c>
      <c r="P55" s="201">
        <v>41.24</v>
      </c>
      <c r="Q55" s="201">
        <v>3.55</v>
      </c>
      <c r="R55" s="201">
        <v>6.89</v>
      </c>
      <c r="S55" s="201">
        <v>4.29</v>
      </c>
      <c r="T55" s="201">
        <v>0</v>
      </c>
      <c r="U55" s="201">
        <v>102.64</v>
      </c>
      <c r="V55" s="201">
        <v>3.37</v>
      </c>
      <c r="W55" s="201">
        <v>13.7</v>
      </c>
      <c r="X55" s="201">
        <v>43.79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19.55</v>
      </c>
      <c r="AQ55" s="201">
        <v>7.7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4.8099999999999996</v>
      </c>
      <c r="L56" s="201">
        <v>204.99</v>
      </c>
      <c r="M56" s="201">
        <v>27.16</v>
      </c>
      <c r="N56" s="201">
        <v>17.53</v>
      </c>
      <c r="O56" s="201">
        <v>0</v>
      </c>
      <c r="P56" s="201">
        <v>41.24</v>
      </c>
      <c r="Q56" s="201">
        <v>3.55</v>
      </c>
      <c r="R56" s="201">
        <v>6.89</v>
      </c>
      <c r="S56" s="201">
        <v>4.29</v>
      </c>
      <c r="T56" s="201">
        <v>0</v>
      </c>
      <c r="U56" s="201">
        <v>102.64</v>
      </c>
      <c r="V56" s="201">
        <v>3.37</v>
      </c>
      <c r="W56" s="201">
        <v>13.7</v>
      </c>
      <c r="X56" s="201">
        <v>43.79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19.55</v>
      </c>
      <c r="AQ56" s="201">
        <v>7.7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4.8099999999999996</v>
      </c>
      <c r="L57" s="201">
        <v>204.99</v>
      </c>
      <c r="M57" s="201">
        <v>27.16</v>
      </c>
      <c r="N57" s="201">
        <v>17.53</v>
      </c>
      <c r="O57" s="201">
        <v>0</v>
      </c>
      <c r="P57" s="201">
        <v>41.24</v>
      </c>
      <c r="Q57" s="201">
        <v>3.55</v>
      </c>
      <c r="R57" s="201">
        <v>6.89</v>
      </c>
      <c r="S57" s="201">
        <v>4.29</v>
      </c>
      <c r="T57" s="201">
        <v>0</v>
      </c>
      <c r="U57" s="201">
        <v>102.64</v>
      </c>
      <c r="V57" s="201">
        <v>3.41</v>
      </c>
      <c r="W57" s="201">
        <v>13.7</v>
      </c>
      <c r="X57" s="201">
        <v>43.79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19.2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4.8099999999999996</v>
      </c>
      <c r="L58" s="201">
        <v>204.99</v>
      </c>
      <c r="M58" s="201">
        <v>27.16</v>
      </c>
      <c r="N58" s="201">
        <v>17.53</v>
      </c>
      <c r="O58" s="201">
        <v>0</v>
      </c>
      <c r="P58" s="201">
        <v>41.24</v>
      </c>
      <c r="Q58" s="201">
        <v>3.55</v>
      </c>
      <c r="R58" s="201">
        <v>6.89</v>
      </c>
      <c r="S58" s="201">
        <v>4.29</v>
      </c>
      <c r="T58" s="201">
        <v>0</v>
      </c>
      <c r="U58" s="201">
        <v>102.64</v>
      </c>
      <c r="V58" s="201">
        <v>3.41</v>
      </c>
      <c r="W58" s="201">
        <v>13.7</v>
      </c>
      <c r="X58" s="201">
        <v>43.79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19.2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4.8099999999999996</v>
      </c>
      <c r="L59" s="201">
        <v>204.99</v>
      </c>
      <c r="M59" s="201">
        <v>27.16</v>
      </c>
      <c r="N59" s="201">
        <v>17.53</v>
      </c>
      <c r="O59" s="201">
        <v>0</v>
      </c>
      <c r="P59" s="201">
        <v>41.24</v>
      </c>
      <c r="Q59" s="201">
        <v>3.55</v>
      </c>
      <c r="R59" s="201">
        <v>6.89</v>
      </c>
      <c r="S59" s="201">
        <v>4.29</v>
      </c>
      <c r="T59" s="201">
        <v>0</v>
      </c>
      <c r="U59" s="201">
        <v>102.64</v>
      </c>
      <c r="V59" s="201">
        <v>3.41</v>
      </c>
      <c r="W59" s="201">
        <v>13.7</v>
      </c>
      <c r="X59" s="201">
        <v>43.79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19.2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4.8099999999999996</v>
      </c>
      <c r="L60" s="201">
        <v>204.99</v>
      </c>
      <c r="M60" s="201">
        <v>27.16</v>
      </c>
      <c r="N60" s="201">
        <v>17.53</v>
      </c>
      <c r="O60" s="201">
        <v>0</v>
      </c>
      <c r="P60" s="201">
        <v>41.24</v>
      </c>
      <c r="Q60" s="201">
        <v>3.55</v>
      </c>
      <c r="R60" s="201">
        <v>6.89</v>
      </c>
      <c r="S60" s="201">
        <v>4.29</v>
      </c>
      <c r="T60" s="201">
        <v>0</v>
      </c>
      <c r="U60" s="201">
        <v>102.64</v>
      </c>
      <c r="V60" s="201">
        <v>3.41</v>
      </c>
      <c r="W60" s="201">
        <v>13.7</v>
      </c>
      <c r="X60" s="201">
        <v>43.76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48.12</v>
      </c>
      <c r="AQ60" s="201">
        <v>7.7</v>
      </c>
      <c r="AR60" s="201">
        <v>19.2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4.8099999999999996</v>
      </c>
      <c r="L61" s="201">
        <v>226.16</v>
      </c>
      <c r="M61" s="201">
        <v>27.16</v>
      </c>
      <c r="N61" s="201">
        <v>17.53</v>
      </c>
      <c r="O61" s="201">
        <v>0</v>
      </c>
      <c r="P61" s="201">
        <v>41.24</v>
      </c>
      <c r="Q61" s="201">
        <v>6.45</v>
      </c>
      <c r="R61" s="201">
        <v>12.52</v>
      </c>
      <c r="S61" s="201">
        <v>7.79</v>
      </c>
      <c r="T61" s="201">
        <v>0</v>
      </c>
      <c r="U61" s="201">
        <v>102.64</v>
      </c>
      <c r="V61" s="201">
        <v>6.14</v>
      </c>
      <c r="W61" s="201">
        <v>13.7</v>
      </c>
      <c r="X61" s="201">
        <v>43.76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75.02</v>
      </c>
      <c r="AQ61" s="201">
        <v>26.63</v>
      </c>
      <c r="AR61" s="201">
        <v>19.2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4.8099999999999996</v>
      </c>
      <c r="L62" s="201">
        <v>230.98</v>
      </c>
      <c r="M62" s="201">
        <v>27.16</v>
      </c>
      <c r="N62" s="201">
        <v>17.53</v>
      </c>
      <c r="O62" s="201">
        <v>0</v>
      </c>
      <c r="P62" s="201">
        <v>41.24</v>
      </c>
      <c r="Q62" s="201">
        <v>6.45</v>
      </c>
      <c r="R62" s="201">
        <v>12.52</v>
      </c>
      <c r="S62" s="201">
        <v>7.79</v>
      </c>
      <c r="T62" s="201">
        <v>0</v>
      </c>
      <c r="U62" s="201">
        <v>102.64</v>
      </c>
      <c r="V62" s="201">
        <v>6.14</v>
      </c>
      <c r="W62" s="201">
        <v>13.7</v>
      </c>
      <c r="X62" s="201">
        <v>43.76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75.02</v>
      </c>
      <c r="AQ62" s="201">
        <v>26.63</v>
      </c>
      <c r="AR62" s="201">
        <v>19.2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4.8099999999999996</v>
      </c>
      <c r="L63" s="201">
        <v>230.98</v>
      </c>
      <c r="M63" s="201">
        <v>27.16</v>
      </c>
      <c r="N63" s="201">
        <v>17.53</v>
      </c>
      <c r="O63" s="201">
        <v>0</v>
      </c>
      <c r="P63" s="201">
        <v>41.24</v>
      </c>
      <c r="Q63" s="201">
        <v>6.45</v>
      </c>
      <c r="R63" s="201">
        <v>12.52</v>
      </c>
      <c r="S63" s="201">
        <v>7.79</v>
      </c>
      <c r="T63" s="201">
        <v>0</v>
      </c>
      <c r="U63" s="201">
        <v>102.64</v>
      </c>
      <c r="V63" s="201">
        <v>6.14</v>
      </c>
      <c r="W63" s="201">
        <v>13.7</v>
      </c>
      <c r="X63" s="201">
        <v>43.76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75.02</v>
      </c>
      <c r="AQ63" s="201">
        <v>26.63</v>
      </c>
      <c r="AR63" s="201">
        <v>19.2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4.8099999999999996</v>
      </c>
      <c r="L64" s="201">
        <v>230.98</v>
      </c>
      <c r="M64" s="201">
        <v>27.16</v>
      </c>
      <c r="N64" s="201">
        <v>17.53</v>
      </c>
      <c r="O64" s="201">
        <v>0</v>
      </c>
      <c r="P64" s="201">
        <v>41.24</v>
      </c>
      <c r="Q64" s="201">
        <v>6.45</v>
      </c>
      <c r="R64" s="201">
        <v>12.52</v>
      </c>
      <c r="S64" s="201">
        <v>7.79</v>
      </c>
      <c r="T64" s="201">
        <v>0</v>
      </c>
      <c r="U64" s="201">
        <v>102.64</v>
      </c>
      <c r="V64" s="201">
        <v>6.14</v>
      </c>
      <c r="W64" s="201">
        <v>13.7</v>
      </c>
      <c r="X64" s="201">
        <v>43.76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75.02</v>
      </c>
      <c r="AQ64" s="201">
        <v>26.63</v>
      </c>
      <c r="AR64" s="201">
        <v>19.2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4.84</v>
      </c>
      <c r="L65" s="201">
        <v>230.98</v>
      </c>
      <c r="M65" s="201">
        <v>27.16</v>
      </c>
      <c r="N65" s="201">
        <v>17.53</v>
      </c>
      <c r="O65" s="201">
        <v>0</v>
      </c>
      <c r="P65" s="201">
        <v>41.24</v>
      </c>
      <c r="Q65" s="201">
        <v>6.45</v>
      </c>
      <c r="R65" s="201">
        <v>12.52</v>
      </c>
      <c r="S65" s="201">
        <v>7.79</v>
      </c>
      <c r="T65" s="201">
        <v>0</v>
      </c>
      <c r="U65" s="201">
        <v>102.64</v>
      </c>
      <c r="V65" s="201">
        <v>6.14</v>
      </c>
      <c r="W65" s="201">
        <v>13.7</v>
      </c>
      <c r="X65" s="201">
        <v>43.76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75.02</v>
      </c>
      <c r="AQ65" s="201">
        <v>26.63</v>
      </c>
      <c r="AR65" s="201">
        <v>19.2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4.8099999999999996</v>
      </c>
      <c r="L66" s="201">
        <v>259.85000000000002</v>
      </c>
      <c r="M66" s="201">
        <v>27.16</v>
      </c>
      <c r="N66" s="201">
        <v>17.53</v>
      </c>
      <c r="O66" s="201">
        <v>0</v>
      </c>
      <c r="P66" s="201">
        <v>41.24</v>
      </c>
      <c r="Q66" s="201">
        <v>6.45</v>
      </c>
      <c r="R66" s="201">
        <v>12.52</v>
      </c>
      <c r="S66" s="201">
        <v>7.8</v>
      </c>
      <c r="T66" s="201">
        <v>0</v>
      </c>
      <c r="U66" s="201">
        <v>102.64</v>
      </c>
      <c r="V66" s="201">
        <v>6.14</v>
      </c>
      <c r="W66" s="201">
        <v>13.7</v>
      </c>
      <c r="X66" s="201">
        <v>43.76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75.02</v>
      </c>
      <c r="AQ66" s="201">
        <v>26.63</v>
      </c>
      <c r="AR66" s="201">
        <v>19.2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4.8099999999999996</v>
      </c>
      <c r="L67" s="201">
        <v>312.79000000000002</v>
      </c>
      <c r="M67" s="201">
        <v>27.16</v>
      </c>
      <c r="N67" s="201">
        <v>17.53</v>
      </c>
      <c r="O67" s="201">
        <v>0</v>
      </c>
      <c r="P67" s="201">
        <v>41.24</v>
      </c>
      <c r="Q67" s="201">
        <v>6.45</v>
      </c>
      <c r="R67" s="201">
        <v>12.52</v>
      </c>
      <c r="S67" s="201">
        <v>7.8</v>
      </c>
      <c r="T67" s="201">
        <v>0</v>
      </c>
      <c r="U67" s="201">
        <v>102.64</v>
      </c>
      <c r="V67" s="201">
        <v>6.14</v>
      </c>
      <c r="W67" s="201">
        <v>13.7</v>
      </c>
      <c r="X67" s="201">
        <v>43.76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75.02</v>
      </c>
      <c r="AQ67" s="201">
        <v>26.63</v>
      </c>
      <c r="AR67" s="201">
        <v>19.2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4.8099999999999996</v>
      </c>
      <c r="L68" s="201">
        <v>360.91</v>
      </c>
      <c r="M68" s="201">
        <v>27.16</v>
      </c>
      <c r="N68" s="201">
        <v>17.53</v>
      </c>
      <c r="O68" s="201">
        <v>0</v>
      </c>
      <c r="P68" s="201">
        <v>41.24</v>
      </c>
      <c r="Q68" s="201">
        <v>6.45</v>
      </c>
      <c r="R68" s="201">
        <v>12.52</v>
      </c>
      <c r="S68" s="201">
        <v>7.8</v>
      </c>
      <c r="T68" s="201">
        <v>0</v>
      </c>
      <c r="U68" s="201">
        <v>102.64</v>
      </c>
      <c r="V68" s="201">
        <v>6.14</v>
      </c>
      <c r="W68" s="201">
        <v>13.7</v>
      </c>
      <c r="X68" s="201">
        <v>43.76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75.02</v>
      </c>
      <c r="AQ68" s="201">
        <v>26.63</v>
      </c>
      <c r="AR68" s="201">
        <v>19.2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9.02</v>
      </c>
      <c r="L69" s="201">
        <v>373.13</v>
      </c>
      <c r="M69" s="201">
        <v>27.16</v>
      </c>
      <c r="N69" s="201">
        <v>17.53</v>
      </c>
      <c r="O69" s="201">
        <v>0</v>
      </c>
      <c r="P69" s="201">
        <v>41.24</v>
      </c>
      <c r="Q69" s="201">
        <v>6.45</v>
      </c>
      <c r="R69" s="201">
        <v>12.52</v>
      </c>
      <c r="S69" s="201">
        <v>7.8</v>
      </c>
      <c r="T69" s="201">
        <v>0</v>
      </c>
      <c r="U69" s="201">
        <v>102.64</v>
      </c>
      <c r="V69" s="201">
        <v>6.14</v>
      </c>
      <c r="W69" s="201">
        <v>13.7</v>
      </c>
      <c r="X69" s="201">
        <v>43.76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75.02</v>
      </c>
      <c r="AQ69" s="201">
        <v>26.63</v>
      </c>
      <c r="AR69" s="201">
        <v>19.2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9.02</v>
      </c>
      <c r="L70" s="201">
        <v>373.13</v>
      </c>
      <c r="M70" s="201">
        <v>27.16</v>
      </c>
      <c r="N70" s="201">
        <v>17.53</v>
      </c>
      <c r="O70" s="201">
        <v>0</v>
      </c>
      <c r="P70" s="201">
        <v>41.24</v>
      </c>
      <c r="Q70" s="201">
        <v>6.45</v>
      </c>
      <c r="R70" s="201">
        <v>12.52</v>
      </c>
      <c r="S70" s="201">
        <v>7.8</v>
      </c>
      <c r="T70" s="201">
        <v>0</v>
      </c>
      <c r="U70" s="201">
        <v>102.64</v>
      </c>
      <c r="V70" s="201">
        <v>6.14</v>
      </c>
      <c r="W70" s="201">
        <v>13.7</v>
      </c>
      <c r="X70" s="201">
        <v>43.76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75.02</v>
      </c>
      <c r="AQ70" s="201">
        <v>26.63</v>
      </c>
      <c r="AR70" s="201">
        <v>19.2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9.02</v>
      </c>
      <c r="L71" s="201">
        <v>373.13</v>
      </c>
      <c r="M71" s="201">
        <v>27.16</v>
      </c>
      <c r="N71" s="201">
        <v>17.53</v>
      </c>
      <c r="O71" s="201">
        <v>0</v>
      </c>
      <c r="P71" s="201">
        <v>41.24</v>
      </c>
      <c r="Q71" s="201">
        <v>6.45</v>
      </c>
      <c r="R71" s="201">
        <v>12.52</v>
      </c>
      <c r="S71" s="201">
        <v>7.8</v>
      </c>
      <c r="T71" s="201">
        <v>0</v>
      </c>
      <c r="U71" s="201">
        <v>102.64</v>
      </c>
      <c r="V71" s="201">
        <v>6.14</v>
      </c>
      <c r="W71" s="201">
        <v>13.7</v>
      </c>
      <c r="X71" s="201">
        <v>43.76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75.02</v>
      </c>
      <c r="AQ71" s="201">
        <v>26.63</v>
      </c>
      <c r="AR71" s="201">
        <v>18.489999999999998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9.02</v>
      </c>
      <c r="L72" s="201">
        <v>373.13</v>
      </c>
      <c r="M72" s="201">
        <v>27.16</v>
      </c>
      <c r="N72" s="201">
        <v>17.53</v>
      </c>
      <c r="O72" s="201">
        <v>0</v>
      </c>
      <c r="P72" s="201">
        <v>41.24</v>
      </c>
      <c r="Q72" s="201">
        <v>6.45</v>
      </c>
      <c r="R72" s="201">
        <v>12.52</v>
      </c>
      <c r="S72" s="201">
        <v>7.8</v>
      </c>
      <c r="T72" s="201">
        <v>0</v>
      </c>
      <c r="U72" s="201">
        <v>102.64</v>
      </c>
      <c r="V72" s="201">
        <v>6.14</v>
      </c>
      <c r="W72" s="201">
        <v>13.7</v>
      </c>
      <c r="X72" s="201">
        <v>43.76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75.02</v>
      </c>
      <c r="AQ72" s="201">
        <v>26.63</v>
      </c>
      <c r="AR72" s="201">
        <v>11.98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9.02</v>
      </c>
      <c r="L73" s="201">
        <v>373.13</v>
      </c>
      <c r="M73" s="201">
        <v>27.16</v>
      </c>
      <c r="N73" s="201">
        <v>17.53</v>
      </c>
      <c r="O73" s="201">
        <v>0</v>
      </c>
      <c r="P73" s="201">
        <v>41.24</v>
      </c>
      <c r="Q73" s="201">
        <v>6.45</v>
      </c>
      <c r="R73" s="201">
        <v>12.52</v>
      </c>
      <c r="S73" s="201">
        <v>7.8</v>
      </c>
      <c r="T73" s="201">
        <v>0</v>
      </c>
      <c r="U73" s="201">
        <v>102.64</v>
      </c>
      <c r="V73" s="201">
        <v>6.14</v>
      </c>
      <c r="W73" s="201">
        <v>13.7</v>
      </c>
      <c r="X73" s="201">
        <v>43.76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75.02</v>
      </c>
      <c r="AQ73" s="201">
        <v>26.63</v>
      </c>
      <c r="AR73" s="201">
        <v>5.47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9.02</v>
      </c>
      <c r="L74" s="201">
        <v>373.13</v>
      </c>
      <c r="M74" s="201">
        <v>27.16</v>
      </c>
      <c r="N74" s="201">
        <v>17.53</v>
      </c>
      <c r="O74" s="201">
        <v>0</v>
      </c>
      <c r="P74" s="201">
        <v>41.24</v>
      </c>
      <c r="Q74" s="201">
        <v>6.45</v>
      </c>
      <c r="R74" s="201">
        <v>12.52</v>
      </c>
      <c r="S74" s="201">
        <v>7.8</v>
      </c>
      <c r="T74" s="201">
        <v>0</v>
      </c>
      <c r="U74" s="201">
        <v>102.64</v>
      </c>
      <c r="V74" s="201">
        <v>6.14</v>
      </c>
      <c r="W74" s="201">
        <v>13.7</v>
      </c>
      <c r="X74" s="201">
        <v>43.76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75.02</v>
      </c>
      <c r="AQ74" s="201">
        <v>26.63</v>
      </c>
      <c r="AR74" s="201">
        <v>1.83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9.02</v>
      </c>
      <c r="L75" s="201">
        <v>373.13</v>
      </c>
      <c r="M75" s="201">
        <v>27.16</v>
      </c>
      <c r="N75" s="201">
        <v>17.53</v>
      </c>
      <c r="O75" s="201">
        <v>0</v>
      </c>
      <c r="P75" s="201">
        <v>41.24</v>
      </c>
      <c r="Q75" s="201">
        <v>6.45</v>
      </c>
      <c r="R75" s="201">
        <v>12.52</v>
      </c>
      <c r="S75" s="201">
        <v>7.8</v>
      </c>
      <c r="T75" s="201">
        <v>0</v>
      </c>
      <c r="U75" s="201">
        <v>102.64</v>
      </c>
      <c r="V75" s="201">
        <v>6.14</v>
      </c>
      <c r="W75" s="201">
        <v>13.7</v>
      </c>
      <c r="X75" s="201">
        <v>43.76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75.02</v>
      </c>
      <c r="AQ75" s="201">
        <v>26.63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9.02</v>
      </c>
      <c r="L76" s="201">
        <v>373.13</v>
      </c>
      <c r="M76" s="201">
        <v>27.16</v>
      </c>
      <c r="N76" s="201">
        <v>17.53</v>
      </c>
      <c r="O76" s="201">
        <v>0</v>
      </c>
      <c r="P76" s="201">
        <v>41.24</v>
      </c>
      <c r="Q76" s="201">
        <v>6.45</v>
      </c>
      <c r="R76" s="201">
        <v>12.52</v>
      </c>
      <c r="S76" s="201">
        <v>7.8</v>
      </c>
      <c r="T76" s="201">
        <v>0</v>
      </c>
      <c r="U76" s="201">
        <v>102.64</v>
      </c>
      <c r="V76" s="201">
        <v>6.14</v>
      </c>
      <c r="W76" s="201">
        <v>13.7</v>
      </c>
      <c r="X76" s="201">
        <v>43.76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69.33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75.02</v>
      </c>
      <c r="AQ76" s="201">
        <v>26.63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9.33</v>
      </c>
      <c r="L77" s="201">
        <v>373.13</v>
      </c>
      <c r="M77" s="201">
        <v>27.16</v>
      </c>
      <c r="N77" s="201">
        <v>17.53</v>
      </c>
      <c r="O77" s="201">
        <v>0</v>
      </c>
      <c r="P77" s="201">
        <v>41.24</v>
      </c>
      <c r="Q77" s="201">
        <v>6.45</v>
      </c>
      <c r="R77" s="201">
        <v>12.52</v>
      </c>
      <c r="S77" s="201">
        <v>7.8</v>
      </c>
      <c r="T77" s="201">
        <v>0</v>
      </c>
      <c r="U77" s="201">
        <v>102.64</v>
      </c>
      <c r="V77" s="201">
        <v>6.14</v>
      </c>
      <c r="W77" s="201">
        <v>13.7</v>
      </c>
      <c r="X77" s="201">
        <v>43.76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91.43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75.02</v>
      </c>
      <c r="AQ77" s="201">
        <v>26.63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9.33</v>
      </c>
      <c r="L78" s="201">
        <v>373.13</v>
      </c>
      <c r="M78" s="201">
        <v>27.16</v>
      </c>
      <c r="N78" s="201">
        <v>17.53</v>
      </c>
      <c r="O78" s="201">
        <v>0</v>
      </c>
      <c r="P78" s="201">
        <v>41.24</v>
      </c>
      <c r="Q78" s="201">
        <v>6.45</v>
      </c>
      <c r="R78" s="201">
        <v>12.52</v>
      </c>
      <c r="S78" s="201">
        <v>7.8</v>
      </c>
      <c r="T78" s="201">
        <v>0</v>
      </c>
      <c r="U78" s="201">
        <v>102.64</v>
      </c>
      <c r="V78" s="201">
        <v>6.14</v>
      </c>
      <c r="W78" s="201">
        <v>13.7</v>
      </c>
      <c r="X78" s="201">
        <v>43.76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91.43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75.02</v>
      </c>
      <c r="AQ78" s="201">
        <v>26.63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9.01</v>
      </c>
      <c r="L79" s="201">
        <v>373.13</v>
      </c>
      <c r="M79" s="201">
        <v>27.16</v>
      </c>
      <c r="N79" s="201">
        <v>17.53</v>
      </c>
      <c r="O79" s="201">
        <v>0</v>
      </c>
      <c r="P79" s="201">
        <v>41.24</v>
      </c>
      <c r="Q79" s="201">
        <v>6.45</v>
      </c>
      <c r="R79" s="201">
        <v>12.52</v>
      </c>
      <c r="S79" s="201">
        <v>7.8</v>
      </c>
      <c r="T79" s="201">
        <v>0</v>
      </c>
      <c r="U79" s="201">
        <v>102.64</v>
      </c>
      <c r="V79" s="201">
        <v>6.14</v>
      </c>
      <c r="W79" s="201">
        <v>13.7</v>
      </c>
      <c r="X79" s="201">
        <v>43.76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69.95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75.02</v>
      </c>
      <c r="AQ79" s="201">
        <v>26.63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9.01</v>
      </c>
      <c r="L80" s="201">
        <v>373.13</v>
      </c>
      <c r="M80" s="201">
        <v>27.16</v>
      </c>
      <c r="N80" s="201">
        <v>17.53</v>
      </c>
      <c r="O80" s="201">
        <v>0</v>
      </c>
      <c r="P80" s="201">
        <v>41.24</v>
      </c>
      <c r="Q80" s="201">
        <v>6.45</v>
      </c>
      <c r="R80" s="201">
        <v>12.52</v>
      </c>
      <c r="S80" s="201">
        <v>7.8</v>
      </c>
      <c r="T80" s="201">
        <v>0</v>
      </c>
      <c r="U80" s="201">
        <v>102.64</v>
      </c>
      <c r="V80" s="201">
        <v>6.14</v>
      </c>
      <c r="W80" s="201">
        <v>13.7</v>
      </c>
      <c r="X80" s="201">
        <v>43.76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94.61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75.02</v>
      </c>
      <c r="AQ80" s="201">
        <v>26.63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9.01</v>
      </c>
      <c r="L81" s="201">
        <v>373.13</v>
      </c>
      <c r="M81" s="201">
        <v>27.16</v>
      </c>
      <c r="N81" s="201">
        <v>17.53</v>
      </c>
      <c r="O81" s="201">
        <v>0</v>
      </c>
      <c r="P81" s="201">
        <v>41.24</v>
      </c>
      <c r="Q81" s="201">
        <v>6.45</v>
      </c>
      <c r="R81" s="201">
        <v>12.52</v>
      </c>
      <c r="S81" s="201">
        <v>7.8</v>
      </c>
      <c r="T81" s="201">
        <v>0</v>
      </c>
      <c r="U81" s="201">
        <v>102.64</v>
      </c>
      <c r="V81" s="201">
        <v>6.14</v>
      </c>
      <c r="W81" s="201">
        <v>13.7</v>
      </c>
      <c r="X81" s="201">
        <v>43.76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94.61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75.02</v>
      </c>
      <c r="AQ81" s="201">
        <v>26.63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9.01</v>
      </c>
      <c r="L82" s="201">
        <v>373.13</v>
      </c>
      <c r="M82" s="201">
        <v>27.16</v>
      </c>
      <c r="N82" s="201">
        <v>17.53</v>
      </c>
      <c r="O82" s="201">
        <v>0</v>
      </c>
      <c r="P82" s="201">
        <v>41.24</v>
      </c>
      <c r="Q82" s="201">
        <v>6.45</v>
      </c>
      <c r="R82" s="201">
        <v>12.52</v>
      </c>
      <c r="S82" s="201">
        <v>7.8</v>
      </c>
      <c r="T82" s="201">
        <v>0</v>
      </c>
      <c r="U82" s="201">
        <v>102.64</v>
      </c>
      <c r="V82" s="201">
        <v>6.14</v>
      </c>
      <c r="W82" s="201">
        <v>13.7</v>
      </c>
      <c r="X82" s="201">
        <v>43.76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93.32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75.02</v>
      </c>
      <c r="AQ82" s="201">
        <v>26.63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9.01</v>
      </c>
      <c r="L83" s="201">
        <v>373.13</v>
      </c>
      <c r="M83" s="201">
        <v>27.16</v>
      </c>
      <c r="N83" s="201">
        <v>17.53</v>
      </c>
      <c r="O83" s="201">
        <v>0</v>
      </c>
      <c r="P83" s="201">
        <v>41.24</v>
      </c>
      <c r="Q83" s="201">
        <v>6.45</v>
      </c>
      <c r="R83" s="201">
        <v>12.52</v>
      </c>
      <c r="S83" s="201">
        <v>7.8</v>
      </c>
      <c r="T83" s="201">
        <v>0</v>
      </c>
      <c r="U83" s="201">
        <v>102.64</v>
      </c>
      <c r="V83" s="201">
        <v>6.14</v>
      </c>
      <c r="W83" s="201">
        <v>13.7</v>
      </c>
      <c r="X83" s="201">
        <v>43.76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94.61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75.02</v>
      </c>
      <c r="AQ83" s="201">
        <v>26.63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9.01</v>
      </c>
      <c r="L84" s="201">
        <v>373.13</v>
      </c>
      <c r="M84" s="201">
        <v>27.16</v>
      </c>
      <c r="N84" s="201">
        <v>17.53</v>
      </c>
      <c r="O84" s="201">
        <v>0</v>
      </c>
      <c r="P84" s="201">
        <v>41.24</v>
      </c>
      <c r="Q84" s="201">
        <v>6.45</v>
      </c>
      <c r="R84" s="201">
        <v>12.52</v>
      </c>
      <c r="S84" s="201">
        <v>7.8</v>
      </c>
      <c r="T84" s="201">
        <v>0</v>
      </c>
      <c r="U84" s="201">
        <v>102.64</v>
      </c>
      <c r="V84" s="201">
        <v>6.14</v>
      </c>
      <c r="W84" s="201">
        <v>13.7</v>
      </c>
      <c r="X84" s="201">
        <v>43.76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94.61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75.02</v>
      </c>
      <c r="AQ84" s="201">
        <v>26.63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9.01</v>
      </c>
      <c r="L85" s="201">
        <v>373.13</v>
      </c>
      <c r="M85" s="201">
        <v>27.16</v>
      </c>
      <c r="N85" s="201">
        <v>17.53</v>
      </c>
      <c r="O85" s="201">
        <v>0</v>
      </c>
      <c r="P85" s="201">
        <v>41.24</v>
      </c>
      <c r="Q85" s="201">
        <v>6.45</v>
      </c>
      <c r="R85" s="201">
        <v>12.52</v>
      </c>
      <c r="S85" s="201">
        <v>7.8</v>
      </c>
      <c r="T85" s="201">
        <v>0</v>
      </c>
      <c r="U85" s="201">
        <v>102.64</v>
      </c>
      <c r="V85" s="201">
        <v>6.14</v>
      </c>
      <c r="W85" s="201">
        <v>13.7</v>
      </c>
      <c r="X85" s="201">
        <v>43.76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94.61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75.02</v>
      </c>
      <c r="AQ85" s="201">
        <v>26.63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9.01</v>
      </c>
      <c r="L86" s="201">
        <v>373.13</v>
      </c>
      <c r="M86" s="201">
        <v>27.16</v>
      </c>
      <c r="N86" s="201">
        <v>17.53</v>
      </c>
      <c r="O86" s="201">
        <v>0</v>
      </c>
      <c r="P86" s="201">
        <v>41.24</v>
      </c>
      <c r="Q86" s="201">
        <v>6.45</v>
      </c>
      <c r="R86" s="201">
        <v>12.52</v>
      </c>
      <c r="S86" s="201">
        <v>7.8</v>
      </c>
      <c r="T86" s="201">
        <v>0</v>
      </c>
      <c r="U86" s="201">
        <v>102.64</v>
      </c>
      <c r="V86" s="201">
        <v>6.14</v>
      </c>
      <c r="W86" s="201">
        <v>13.7</v>
      </c>
      <c r="X86" s="201">
        <v>43.76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94.61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75.02</v>
      </c>
      <c r="AQ86" s="201">
        <v>26.63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9.01</v>
      </c>
      <c r="L87" s="201">
        <v>373.13</v>
      </c>
      <c r="M87" s="201">
        <v>27.16</v>
      </c>
      <c r="N87" s="201">
        <v>17.53</v>
      </c>
      <c r="O87" s="201">
        <v>0</v>
      </c>
      <c r="P87" s="201">
        <v>41.24</v>
      </c>
      <c r="Q87" s="201">
        <v>6.45</v>
      </c>
      <c r="R87" s="201">
        <v>12.52</v>
      </c>
      <c r="S87" s="201">
        <v>7.8</v>
      </c>
      <c r="T87" s="201">
        <v>0</v>
      </c>
      <c r="U87" s="201">
        <v>102.64</v>
      </c>
      <c r="V87" s="201">
        <v>6.14</v>
      </c>
      <c r="W87" s="201">
        <v>13.7</v>
      </c>
      <c r="X87" s="201">
        <v>43.76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68.239999999999995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75.02</v>
      </c>
      <c r="AQ87" s="201">
        <v>26.63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9.01</v>
      </c>
      <c r="L88" s="201">
        <v>373.13</v>
      </c>
      <c r="M88" s="201">
        <v>27.16</v>
      </c>
      <c r="N88" s="201">
        <v>17.53</v>
      </c>
      <c r="O88" s="201">
        <v>0</v>
      </c>
      <c r="P88" s="201">
        <v>41.24</v>
      </c>
      <c r="Q88" s="201">
        <v>6.45</v>
      </c>
      <c r="R88" s="201">
        <v>12.52</v>
      </c>
      <c r="S88" s="201">
        <v>7.8</v>
      </c>
      <c r="T88" s="201">
        <v>0</v>
      </c>
      <c r="U88" s="201">
        <v>102.64</v>
      </c>
      <c r="V88" s="201">
        <v>6.14</v>
      </c>
      <c r="W88" s="201">
        <v>13.7</v>
      </c>
      <c r="X88" s="201">
        <v>43.76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68.239999999999995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75.02</v>
      </c>
      <c r="AQ88" s="201">
        <v>26.63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9.01</v>
      </c>
      <c r="L89" s="201">
        <v>373.13</v>
      </c>
      <c r="M89" s="201">
        <v>27.16</v>
      </c>
      <c r="N89" s="201">
        <v>17.53</v>
      </c>
      <c r="O89" s="201">
        <v>0</v>
      </c>
      <c r="P89" s="201">
        <v>41.24</v>
      </c>
      <c r="Q89" s="201">
        <v>6.45</v>
      </c>
      <c r="R89" s="201">
        <v>12.52</v>
      </c>
      <c r="S89" s="201">
        <v>7.8</v>
      </c>
      <c r="T89" s="201">
        <v>0</v>
      </c>
      <c r="U89" s="201">
        <v>102.64</v>
      </c>
      <c r="V89" s="201">
        <v>6.14</v>
      </c>
      <c r="W89" s="201">
        <v>13.7</v>
      </c>
      <c r="X89" s="201">
        <v>43.76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68.239999999999995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75.02</v>
      </c>
      <c r="AQ89" s="201">
        <v>26.63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9.01</v>
      </c>
      <c r="L90" s="201">
        <v>373.13</v>
      </c>
      <c r="M90" s="201">
        <v>27.16</v>
      </c>
      <c r="N90" s="201">
        <v>17.53</v>
      </c>
      <c r="O90" s="201">
        <v>0</v>
      </c>
      <c r="P90" s="201">
        <v>41.24</v>
      </c>
      <c r="Q90" s="201">
        <v>6.45</v>
      </c>
      <c r="R90" s="201">
        <v>12.52</v>
      </c>
      <c r="S90" s="201">
        <v>7.8</v>
      </c>
      <c r="T90" s="201">
        <v>0</v>
      </c>
      <c r="U90" s="201">
        <v>102.64</v>
      </c>
      <c r="V90" s="201">
        <v>6.14</v>
      </c>
      <c r="W90" s="201">
        <v>13.7</v>
      </c>
      <c r="X90" s="201">
        <v>43.76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68.239999999999995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75.02</v>
      </c>
      <c r="AQ90" s="201">
        <v>26.63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9.01</v>
      </c>
      <c r="L91" s="201">
        <v>373.13</v>
      </c>
      <c r="M91" s="201">
        <v>27.16</v>
      </c>
      <c r="N91" s="201">
        <v>17.53</v>
      </c>
      <c r="O91" s="201">
        <v>0</v>
      </c>
      <c r="P91" s="201">
        <v>41.24</v>
      </c>
      <c r="Q91" s="201">
        <v>6.45</v>
      </c>
      <c r="R91" s="201">
        <v>12.52</v>
      </c>
      <c r="S91" s="201">
        <v>7.8</v>
      </c>
      <c r="T91" s="201">
        <v>0</v>
      </c>
      <c r="U91" s="201">
        <v>102.64</v>
      </c>
      <c r="V91" s="201">
        <v>6.14</v>
      </c>
      <c r="W91" s="201">
        <v>13.7</v>
      </c>
      <c r="X91" s="201">
        <v>43.76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68.459999999999994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75.02</v>
      </c>
      <c r="AQ91" s="201">
        <v>26.63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9.01</v>
      </c>
      <c r="L92" s="201">
        <v>373.13</v>
      </c>
      <c r="M92" s="201">
        <v>27.16</v>
      </c>
      <c r="N92" s="201">
        <v>17.53</v>
      </c>
      <c r="O92" s="201">
        <v>0</v>
      </c>
      <c r="P92" s="201">
        <v>41.24</v>
      </c>
      <c r="Q92" s="201">
        <v>6.45</v>
      </c>
      <c r="R92" s="201">
        <v>12.52</v>
      </c>
      <c r="S92" s="201">
        <v>7.8</v>
      </c>
      <c r="T92" s="201">
        <v>0</v>
      </c>
      <c r="U92" s="201">
        <v>102.64</v>
      </c>
      <c r="V92" s="201">
        <v>6.14</v>
      </c>
      <c r="W92" s="201">
        <v>13.7</v>
      </c>
      <c r="X92" s="201">
        <v>43.76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68.459999999999994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75.02</v>
      </c>
      <c r="AQ92" s="201">
        <v>26.63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9.01</v>
      </c>
      <c r="L93" s="201">
        <v>373.13</v>
      </c>
      <c r="M93" s="201">
        <v>27.16</v>
      </c>
      <c r="N93" s="201">
        <v>17.53</v>
      </c>
      <c r="O93" s="201">
        <v>0</v>
      </c>
      <c r="P93" s="201">
        <v>41.24</v>
      </c>
      <c r="Q93" s="201">
        <v>6.45</v>
      </c>
      <c r="R93" s="201">
        <v>12.52</v>
      </c>
      <c r="S93" s="201">
        <v>7.8</v>
      </c>
      <c r="T93" s="201">
        <v>0</v>
      </c>
      <c r="U93" s="201">
        <v>102.64</v>
      </c>
      <c r="V93" s="201">
        <v>6.14</v>
      </c>
      <c r="W93" s="201">
        <v>13.7</v>
      </c>
      <c r="X93" s="201">
        <v>43.76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68.459999999999994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75.02</v>
      </c>
      <c r="AQ93" s="201">
        <v>26.63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9.01</v>
      </c>
      <c r="L94" s="201">
        <v>373.13</v>
      </c>
      <c r="M94" s="201">
        <v>27.16</v>
      </c>
      <c r="N94" s="201">
        <v>17.53</v>
      </c>
      <c r="O94" s="201">
        <v>0</v>
      </c>
      <c r="P94" s="201">
        <v>41.24</v>
      </c>
      <c r="Q94" s="201">
        <v>6.45</v>
      </c>
      <c r="R94" s="201">
        <v>12.52</v>
      </c>
      <c r="S94" s="201">
        <v>7.8</v>
      </c>
      <c r="T94" s="201">
        <v>0</v>
      </c>
      <c r="U94" s="201">
        <v>102.64</v>
      </c>
      <c r="V94" s="201">
        <v>6.14</v>
      </c>
      <c r="W94" s="201">
        <v>13.7</v>
      </c>
      <c r="X94" s="201">
        <v>43.76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68.459999999999994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75.02</v>
      </c>
      <c r="AQ94" s="201">
        <v>26.63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9.01</v>
      </c>
      <c r="L95" s="201">
        <v>373.13</v>
      </c>
      <c r="M95" s="201">
        <v>27.16</v>
      </c>
      <c r="N95" s="201">
        <v>17.53</v>
      </c>
      <c r="O95" s="201">
        <v>0</v>
      </c>
      <c r="P95" s="201">
        <v>41.24</v>
      </c>
      <c r="Q95" s="201">
        <v>6.45</v>
      </c>
      <c r="R95" s="201">
        <v>12.52</v>
      </c>
      <c r="S95" s="201">
        <v>7.8</v>
      </c>
      <c r="T95" s="201">
        <v>0</v>
      </c>
      <c r="U95" s="201">
        <v>102.64</v>
      </c>
      <c r="V95" s="201">
        <v>6.14</v>
      </c>
      <c r="W95" s="201">
        <v>13.7</v>
      </c>
      <c r="X95" s="201">
        <v>43.76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69.12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75.02</v>
      </c>
      <c r="AQ95" s="201">
        <v>26.63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9.01</v>
      </c>
      <c r="L96" s="201">
        <v>373.13</v>
      </c>
      <c r="M96" s="201">
        <v>27.16</v>
      </c>
      <c r="N96" s="201">
        <v>17.53</v>
      </c>
      <c r="O96" s="201">
        <v>0</v>
      </c>
      <c r="P96" s="201">
        <v>41.24</v>
      </c>
      <c r="Q96" s="201">
        <v>6.45</v>
      </c>
      <c r="R96" s="201">
        <v>12.52</v>
      </c>
      <c r="S96" s="201">
        <v>7.8</v>
      </c>
      <c r="T96" s="201">
        <v>0</v>
      </c>
      <c r="U96" s="201">
        <v>102.64</v>
      </c>
      <c r="V96" s="201">
        <v>6.14</v>
      </c>
      <c r="W96" s="201">
        <v>13.7</v>
      </c>
      <c r="X96" s="201">
        <v>43.76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69.12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75.02</v>
      </c>
      <c r="AQ96" s="201">
        <v>26.63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9.01</v>
      </c>
      <c r="L97" s="201">
        <v>373.13</v>
      </c>
      <c r="M97" s="201">
        <v>27.16</v>
      </c>
      <c r="N97" s="201">
        <v>17.53</v>
      </c>
      <c r="O97" s="201">
        <v>0</v>
      </c>
      <c r="P97" s="201">
        <v>41.24</v>
      </c>
      <c r="Q97" s="201">
        <v>6.45</v>
      </c>
      <c r="R97" s="201">
        <v>12.52</v>
      </c>
      <c r="S97" s="201">
        <v>7.8</v>
      </c>
      <c r="T97" s="201">
        <v>0</v>
      </c>
      <c r="U97" s="201">
        <v>102.64</v>
      </c>
      <c r="V97" s="201">
        <v>6.14</v>
      </c>
      <c r="W97" s="201">
        <v>13.7</v>
      </c>
      <c r="X97" s="201">
        <v>43.76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69.12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75.02</v>
      </c>
      <c r="AQ97" s="201">
        <v>26.63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9.01</v>
      </c>
      <c r="L98" s="201">
        <v>373.13</v>
      </c>
      <c r="M98" s="201">
        <v>27.16</v>
      </c>
      <c r="N98" s="201">
        <v>17.53</v>
      </c>
      <c r="O98" s="201">
        <v>0</v>
      </c>
      <c r="P98" s="201">
        <v>41.24</v>
      </c>
      <c r="Q98" s="201">
        <v>6.45</v>
      </c>
      <c r="R98" s="201">
        <v>12.52</v>
      </c>
      <c r="S98" s="201">
        <v>7.8</v>
      </c>
      <c r="T98" s="201">
        <v>0</v>
      </c>
      <c r="U98" s="201">
        <v>102.64</v>
      </c>
      <c r="V98" s="201">
        <v>6.14</v>
      </c>
      <c r="W98" s="201">
        <v>13.7</v>
      </c>
      <c r="X98" s="201">
        <v>43.76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69.12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75.02</v>
      </c>
      <c r="AQ98" s="201">
        <v>26.63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0.17977999999999997</v>
      </c>
      <c r="L99">
        <f t="shared" si="0"/>
        <v>9.3640225000000044</v>
      </c>
      <c r="M99">
        <f t="shared" si="0"/>
        <v>0.65183999999999986</v>
      </c>
      <c r="N99">
        <f t="shared" si="0"/>
        <v>0.42071999999999948</v>
      </c>
      <c r="O99">
        <f t="shared" si="0"/>
        <v>0</v>
      </c>
      <c r="P99">
        <f t="shared" si="0"/>
        <v>0.98975999999999753</v>
      </c>
      <c r="Q99">
        <f t="shared" si="0"/>
        <v>0.1469</v>
      </c>
      <c r="R99">
        <f t="shared" si="0"/>
        <v>0.28640499999999969</v>
      </c>
      <c r="S99">
        <f t="shared" si="0"/>
        <v>0.17742499999999986</v>
      </c>
      <c r="T99">
        <f t="shared" si="0"/>
        <v>0</v>
      </c>
      <c r="U99">
        <f t="shared" si="0"/>
        <v>2.6748299999999992</v>
      </c>
      <c r="V99">
        <f t="shared" si="0"/>
        <v>0.14048249999999982</v>
      </c>
      <c r="W99">
        <f t="shared" si="0"/>
        <v>0.32872000000000062</v>
      </c>
      <c r="X99">
        <f t="shared" si="0"/>
        <v>1.050727500000002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1.6204049999999988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1.6935125000000035</v>
      </c>
      <c r="AQ99">
        <f t="shared" si="0"/>
        <v>0.58466750000000134</v>
      </c>
      <c r="AR99">
        <f t="shared" si="0"/>
        <v>0.1948700000000001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9.16</v>
      </c>
      <c r="M3" s="201">
        <v>2.5499999999999998</v>
      </c>
      <c r="N3" s="201">
        <v>1.41</v>
      </c>
      <c r="O3" s="201">
        <v>3.16</v>
      </c>
      <c r="P3" s="201">
        <v>5.2</v>
      </c>
      <c r="Q3" s="201">
        <v>0.4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8.41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1.44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9.16</v>
      </c>
      <c r="M4" s="201">
        <v>2.5499999999999998</v>
      </c>
      <c r="N4" s="201">
        <v>1.41</v>
      </c>
      <c r="O4" s="201">
        <v>3.16</v>
      </c>
      <c r="P4" s="201">
        <v>5.2</v>
      </c>
      <c r="Q4" s="201">
        <v>0.4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8.41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1.44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9.16</v>
      </c>
      <c r="M5" s="201">
        <v>2.5499999999999998</v>
      </c>
      <c r="N5" s="201">
        <v>1.41</v>
      </c>
      <c r="O5" s="201">
        <v>3.16</v>
      </c>
      <c r="P5" s="201">
        <v>5.2</v>
      </c>
      <c r="Q5" s="201">
        <v>0.4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8.41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1.44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9.16</v>
      </c>
      <c r="M6" s="201">
        <v>2.5499999999999998</v>
      </c>
      <c r="N6" s="201">
        <v>1.41</v>
      </c>
      <c r="O6" s="201">
        <v>3.16</v>
      </c>
      <c r="P6" s="201">
        <v>5.2</v>
      </c>
      <c r="Q6" s="201">
        <v>0.4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8.41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1.44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9.16</v>
      </c>
      <c r="M7" s="201">
        <v>2.5499999999999998</v>
      </c>
      <c r="N7" s="201">
        <v>1.41</v>
      </c>
      <c r="O7" s="201">
        <v>3.16</v>
      </c>
      <c r="P7" s="201">
        <v>5.2</v>
      </c>
      <c r="Q7" s="201">
        <v>0.4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8.41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1.44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9.16</v>
      </c>
      <c r="M8" s="201">
        <v>2.5499999999999998</v>
      </c>
      <c r="N8" s="201">
        <v>1.41</v>
      </c>
      <c r="O8" s="201">
        <v>3.16</v>
      </c>
      <c r="P8" s="201">
        <v>5.2</v>
      </c>
      <c r="Q8" s="201">
        <v>0.4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8.41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1.44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9.16</v>
      </c>
      <c r="M9" s="201">
        <v>2.5499999999999998</v>
      </c>
      <c r="N9" s="201">
        <v>1.41</v>
      </c>
      <c r="O9" s="201">
        <v>3.16</v>
      </c>
      <c r="P9" s="201">
        <v>5.2</v>
      </c>
      <c r="Q9" s="201">
        <v>0.4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8.41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1.44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9.16</v>
      </c>
      <c r="M10" s="201">
        <v>2.5499999999999998</v>
      </c>
      <c r="N10" s="201">
        <v>1.41</v>
      </c>
      <c r="O10" s="201">
        <v>3.16</v>
      </c>
      <c r="P10" s="201">
        <v>5.2</v>
      </c>
      <c r="Q10" s="201">
        <v>0.4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8.41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1.44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2.78</v>
      </c>
      <c r="L11" s="201">
        <v>9.16</v>
      </c>
      <c r="M11" s="201">
        <v>2.5499999999999998</v>
      </c>
      <c r="N11" s="201">
        <v>1.41</v>
      </c>
      <c r="O11" s="201">
        <v>3.16</v>
      </c>
      <c r="P11" s="201">
        <v>5.2</v>
      </c>
      <c r="Q11" s="201">
        <v>0.4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8.41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1.44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2.78</v>
      </c>
      <c r="L12" s="201">
        <v>9.16</v>
      </c>
      <c r="M12" s="201">
        <v>2.5499999999999998</v>
      </c>
      <c r="N12" s="201">
        <v>1.41</v>
      </c>
      <c r="O12" s="201">
        <v>3.16</v>
      </c>
      <c r="P12" s="201">
        <v>5.2</v>
      </c>
      <c r="Q12" s="201">
        <v>0.4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8.41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1.44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2.78</v>
      </c>
      <c r="L13" s="201">
        <v>9.16</v>
      </c>
      <c r="M13" s="201">
        <v>2.5499999999999998</v>
      </c>
      <c r="N13" s="201">
        <v>1.41</v>
      </c>
      <c r="O13" s="201">
        <v>3.16</v>
      </c>
      <c r="P13" s="201">
        <v>5.2</v>
      </c>
      <c r="Q13" s="201">
        <v>0.4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1.44</v>
      </c>
      <c r="AZ13" s="201">
        <v>0</v>
      </c>
      <c r="BA13" s="201">
        <v>0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2.78</v>
      </c>
      <c r="L14" s="201">
        <v>9.16</v>
      </c>
      <c r="M14" s="201">
        <v>2.5499999999999998</v>
      </c>
      <c r="N14" s="201">
        <v>1.41</v>
      </c>
      <c r="O14" s="201">
        <v>3.16</v>
      </c>
      <c r="P14" s="201">
        <v>5.2</v>
      </c>
      <c r="Q14" s="201">
        <v>0.4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1.44</v>
      </c>
      <c r="AZ14" s="201">
        <v>0</v>
      </c>
      <c r="BA14" s="201">
        <v>0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2.78</v>
      </c>
      <c r="L15" s="201">
        <v>9.16</v>
      </c>
      <c r="M15" s="201">
        <v>2.5499999999999998</v>
      </c>
      <c r="N15" s="201">
        <v>1.41</v>
      </c>
      <c r="O15" s="201">
        <v>3.16</v>
      </c>
      <c r="P15" s="201">
        <v>5.2</v>
      </c>
      <c r="Q15" s="201">
        <v>0.4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8.41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1.44</v>
      </c>
      <c r="AZ15" s="201">
        <v>0</v>
      </c>
      <c r="BA15" s="201">
        <v>0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2.78</v>
      </c>
      <c r="L16" s="201">
        <v>9.16</v>
      </c>
      <c r="M16" s="201">
        <v>2.5499999999999998</v>
      </c>
      <c r="N16" s="201">
        <v>1.41</v>
      </c>
      <c r="O16" s="201">
        <v>3.16</v>
      </c>
      <c r="P16" s="201">
        <v>5.2</v>
      </c>
      <c r="Q16" s="201">
        <v>0.4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8.41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1.44</v>
      </c>
      <c r="AZ16" s="201">
        <v>0</v>
      </c>
      <c r="BA16" s="201">
        <v>0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2.78</v>
      </c>
      <c r="L17" s="201">
        <v>9.16</v>
      </c>
      <c r="M17" s="201">
        <v>2.5499999999999998</v>
      </c>
      <c r="N17" s="201">
        <v>1.41</v>
      </c>
      <c r="O17" s="201">
        <v>3.16</v>
      </c>
      <c r="P17" s="201">
        <v>5.2</v>
      </c>
      <c r="Q17" s="201">
        <v>0.4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1.44</v>
      </c>
      <c r="AZ17" s="201">
        <v>0</v>
      </c>
      <c r="BA17" s="201">
        <v>0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2.78</v>
      </c>
      <c r="L18" s="201">
        <v>9.16</v>
      </c>
      <c r="M18" s="201">
        <v>2.5499999999999998</v>
      </c>
      <c r="N18" s="201">
        <v>1.41</v>
      </c>
      <c r="O18" s="201">
        <v>3.16</v>
      </c>
      <c r="P18" s="201">
        <v>5.2</v>
      </c>
      <c r="Q18" s="201">
        <v>0.4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1.44</v>
      </c>
      <c r="AZ18" s="201">
        <v>0</v>
      </c>
      <c r="BA18" s="201">
        <v>0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2.78</v>
      </c>
      <c r="L19" s="201">
        <v>9.16</v>
      </c>
      <c r="M19" s="201">
        <v>2.5499999999999998</v>
      </c>
      <c r="N19" s="201">
        <v>1.41</v>
      </c>
      <c r="O19" s="201">
        <v>3.16</v>
      </c>
      <c r="P19" s="201">
        <v>5.2</v>
      </c>
      <c r="Q19" s="201">
        <v>0.4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1.44</v>
      </c>
      <c r="AZ19" s="201">
        <v>0</v>
      </c>
      <c r="BA19" s="201">
        <v>0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2.78</v>
      </c>
      <c r="L20" s="201">
        <v>9.16</v>
      </c>
      <c r="M20" s="201">
        <v>2.5499999999999998</v>
      </c>
      <c r="N20" s="201">
        <v>1.41</v>
      </c>
      <c r="O20" s="201">
        <v>3.16</v>
      </c>
      <c r="P20" s="201">
        <v>5.2</v>
      </c>
      <c r="Q20" s="201">
        <v>0.4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1.44</v>
      </c>
      <c r="AZ20" s="201">
        <v>0</v>
      </c>
      <c r="BA20" s="201">
        <v>0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2.78</v>
      </c>
      <c r="L21" s="201">
        <v>9.16</v>
      </c>
      <c r="M21" s="201">
        <v>2.5499999999999998</v>
      </c>
      <c r="N21" s="201">
        <v>1.41</v>
      </c>
      <c r="O21" s="201">
        <v>3.16</v>
      </c>
      <c r="P21" s="201">
        <v>5.2</v>
      </c>
      <c r="Q21" s="201">
        <v>0.4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8.41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1.44</v>
      </c>
      <c r="AZ21" s="201">
        <v>0</v>
      </c>
      <c r="BA21" s="201">
        <v>0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2.78</v>
      </c>
      <c r="L22" s="201">
        <v>9.16</v>
      </c>
      <c r="M22" s="201">
        <v>2.5499999999999998</v>
      </c>
      <c r="N22" s="201">
        <v>1.41</v>
      </c>
      <c r="O22" s="201">
        <v>3.16</v>
      </c>
      <c r="P22" s="201">
        <v>5.2</v>
      </c>
      <c r="Q22" s="201">
        <v>0.4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8.41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1.44</v>
      </c>
      <c r="AZ22" s="201">
        <v>0</v>
      </c>
      <c r="BA22" s="201">
        <v>0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2.78</v>
      </c>
      <c r="L23" s="201">
        <v>9.16</v>
      </c>
      <c r="M23" s="201">
        <v>2.5499999999999998</v>
      </c>
      <c r="N23" s="201">
        <v>1.41</v>
      </c>
      <c r="O23" s="201">
        <v>3.16</v>
      </c>
      <c r="P23" s="201">
        <v>5.2</v>
      </c>
      <c r="Q23" s="201">
        <v>0.4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8.41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1.44</v>
      </c>
      <c r="AZ23" s="201">
        <v>0</v>
      </c>
      <c r="BA23" s="201">
        <v>0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2.78</v>
      </c>
      <c r="L24" s="201">
        <v>9.16</v>
      </c>
      <c r="M24" s="201">
        <v>2.5499999999999998</v>
      </c>
      <c r="N24" s="201">
        <v>1.41</v>
      </c>
      <c r="O24" s="201">
        <v>3.16</v>
      </c>
      <c r="P24" s="201">
        <v>5.2</v>
      </c>
      <c r="Q24" s="201">
        <v>0.4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8.41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1.44</v>
      </c>
      <c r="AZ24" s="201">
        <v>0</v>
      </c>
      <c r="BA24" s="201">
        <v>0.45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2.78</v>
      </c>
      <c r="L25" s="201">
        <v>9.16</v>
      </c>
      <c r="M25" s="201">
        <v>2.5499999999999998</v>
      </c>
      <c r="N25" s="201">
        <v>1.41</v>
      </c>
      <c r="O25" s="201">
        <v>3.16</v>
      </c>
      <c r="P25" s="201">
        <v>5.2</v>
      </c>
      <c r="Q25" s="201">
        <v>0.4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8.41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1.44</v>
      </c>
      <c r="AZ25" s="201">
        <v>0</v>
      </c>
      <c r="BA25" s="201">
        <v>0.45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2.78</v>
      </c>
      <c r="L26" s="201">
        <v>9.16</v>
      </c>
      <c r="M26" s="201">
        <v>2.5499999999999998</v>
      </c>
      <c r="N26" s="201">
        <v>1.41</v>
      </c>
      <c r="O26" s="201">
        <v>3.16</v>
      </c>
      <c r="P26" s="201">
        <v>5.2</v>
      </c>
      <c r="Q26" s="201">
        <v>0.4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1.44</v>
      </c>
      <c r="AZ26" s="201">
        <v>0</v>
      </c>
      <c r="BA26" s="201">
        <v>0.45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2.78</v>
      </c>
      <c r="L27" s="201">
        <v>9.16</v>
      </c>
      <c r="M27" s="201">
        <v>2.5499999999999998</v>
      </c>
      <c r="N27" s="201">
        <v>1.41</v>
      </c>
      <c r="O27" s="201">
        <v>3.16</v>
      </c>
      <c r="P27" s="201">
        <v>5.2</v>
      </c>
      <c r="Q27" s="201">
        <v>0.4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1.44</v>
      </c>
      <c r="AZ27" s="201">
        <v>0</v>
      </c>
      <c r="BA27" s="201">
        <v>0.45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2.78</v>
      </c>
      <c r="L28" s="201">
        <v>9.16</v>
      </c>
      <c r="M28" s="201">
        <v>2.5499999999999998</v>
      </c>
      <c r="N28" s="201">
        <v>1.41</v>
      </c>
      <c r="O28" s="201">
        <v>3.16</v>
      </c>
      <c r="P28" s="201">
        <v>5.2</v>
      </c>
      <c r="Q28" s="201">
        <v>0.4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8.41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1.44</v>
      </c>
      <c r="AZ28" s="201">
        <v>0.98</v>
      </c>
      <c r="BA28" s="201">
        <v>0.45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2.78</v>
      </c>
      <c r="L29" s="201">
        <v>9.16</v>
      </c>
      <c r="M29" s="201">
        <v>2.5499999999999998</v>
      </c>
      <c r="N29" s="201">
        <v>1.41</v>
      </c>
      <c r="O29" s="201">
        <v>3.16</v>
      </c>
      <c r="P29" s="201">
        <v>5.2</v>
      </c>
      <c r="Q29" s="201">
        <v>0.4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8.41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1.44</v>
      </c>
      <c r="AZ29" s="201">
        <v>2.21</v>
      </c>
      <c r="BA29" s="201">
        <v>0.45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2.78</v>
      </c>
      <c r="L30" s="201">
        <v>9.16</v>
      </c>
      <c r="M30" s="201">
        <v>2.5499999999999998</v>
      </c>
      <c r="N30" s="201">
        <v>1.41</v>
      </c>
      <c r="O30" s="201">
        <v>3.16</v>
      </c>
      <c r="P30" s="201">
        <v>5.2</v>
      </c>
      <c r="Q30" s="201">
        <v>0.4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8.41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1.44</v>
      </c>
      <c r="AZ30" s="201">
        <v>2.21</v>
      </c>
      <c r="BA30" s="201">
        <v>0.9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2.78</v>
      </c>
      <c r="L31" s="201">
        <v>9.16</v>
      </c>
      <c r="M31" s="201">
        <v>2.5499999999999998</v>
      </c>
      <c r="N31" s="201">
        <v>1.41</v>
      </c>
      <c r="O31" s="201">
        <v>3.16</v>
      </c>
      <c r="P31" s="201">
        <v>5.2</v>
      </c>
      <c r="Q31" s="201">
        <v>0.4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1.44</v>
      </c>
      <c r="AZ31" s="201">
        <v>2.21</v>
      </c>
      <c r="BA31" s="201">
        <v>0.9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2.78</v>
      </c>
      <c r="L32" s="201">
        <v>9.16</v>
      </c>
      <c r="M32" s="201">
        <v>2.5499999999999998</v>
      </c>
      <c r="N32" s="201">
        <v>1.41</v>
      </c>
      <c r="O32" s="201">
        <v>3.16</v>
      </c>
      <c r="P32" s="201">
        <v>5.2</v>
      </c>
      <c r="Q32" s="201">
        <v>0.4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8.41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1.44</v>
      </c>
      <c r="AZ32" s="201">
        <v>2.21</v>
      </c>
      <c r="BA32" s="201">
        <v>0.9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2.89</v>
      </c>
      <c r="L33" s="201">
        <v>9.16</v>
      </c>
      <c r="M33" s="201">
        <v>2.5499999999999998</v>
      </c>
      <c r="N33" s="201">
        <v>1.41</v>
      </c>
      <c r="O33" s="201">
        <v>3.16</v>
      </c>
      <c r="P33" s="201">
        <v>5.2</v>
      </c>
      <c r="Q33" s="201">
        <v>0.4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1.44</v>
      </c>
      <c r="AZ33" s="201">
        <v>2.21</v>
      </c>
      <c r="BA33" s="201">
        <v>0.9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2.78</v>
      </c>
      <c r="L34" s="201">
        <v>8.67</v>
      </c>
      <c r="M34" s="201">
        <v>2.5499999999999998</v>
      </c>
      <c r="N34" s="201">
        <v>1.41</v>
      </c>
      <c r="O34" s="201">
        <v>3.16</v>
      </c>
      <c r="P34" s="201">
        <v>5.2</v>
      </c>
      <c r="Q34" s="201">
        <v>0.4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1.44</v>
      </c>
      <c r="AZ34" s="201">
        <v>2.21</v>
      </c>
      <c r="BA34" s="201">
        <v>0.45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2.78</v>
      </c>
      <c r="L35" s="201">
        <v>8.19</v>
      </c>
      <c r="M35" s="201">
        <v>2.5499999999999998</v>
      </c>
      <c r="N35" s="201">
        <v>1.41</v>
      </c>
      <c r="O35" s="201">
        <v>3.16</v>
      </c>
      <c r="P35" s="201">
        <v>5.2</v>
      </c>
      <c r="Q35" s="201">
        <v>0.4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1.44</v>
      </c>
      <c r="AZ35" s="201">
        <v>0.98</v>
      </c>
      <c r="BA35" s="201">
        <v>0.45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2.78</v>
      </c>
      <c r="L36" s="201">
        <v>7.71</v>
      </c>
      <c r="M36" s="201">
        <v>2.5499999999999998</v>
      </c>
      <c r="N36" s="201">
        <v>1.41</v>
      </c>
      <c r="O36" s="201">
        <v>3.16</v>
      </c>
      <c r="P36" s="201">
        <v>5.2</v>
      </c>
      <c r="Q36" s="201">
        <v>0.4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1.44</v>
      </c>
      <c r="AZ36" s="201">
        <v>0</v>
      </c>
      <c r="BA36" s="201">
        <v>0.45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2.78</v>
      </c>
      <c r="L37" s="201">
        <v>6.1</v>
      </c>
      <c r="M37" s="201">
        <v>2.5499999999999998</v>
      </c>
      <c r="N37" s="201">
        <v>1.41</v>
      </c>
      <c r="O37" s="201">
        <v>3.16</v>
      </c>
      <c r="P37" s="201">
        <v>5.2</v>
      </c>
      <c r="Q37" s="201">
        <v>0.4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1.44</v>
      </c>
      <c r="AZ37" s="201">
        <v>0</v>
      </c>
      <c r="BA37" s="201">
        <v>0.45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2.78</v>
      </c>
      <c r="L38" s="201">
        <v>6.1</v>
      </c>
      <c r="M38" s="201">
        <v>2.5499999999999998</v>
      </c>
      <c r="N38" s="201">
        <v>1.41</v>
      </c>
      <c r="O38" s="201">
        <v>3.16</v>
      </c>
      <c r="P38" s="201">
        <v>5.2</v>
      </c>
      <c r="Q38" s="201">
        <v>0.4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1.44</v>
      </c>
      <c r="AZ38" s="201">
        <v>0</v>
      </c>
      <c r="BA38" s="201">
        <v>0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2.78</v>
      </c>
      <c r="L39" s="201">
        <v>6.1</v>
      </c>
      <c r="M39" s="201">
        <v>2.5499999999999998</v>
      </c>
      <c r="N39" s="201">
        <v>1.41</v>
      </c>
      <c r="O39" s="201">
        <v>3.16</v>
      </c>
      <c r="P39" s="201">
        <v>5.2</v>
      </c>
      <c r="Q39" s="201">
        <v>0.4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8.41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1.44</v>
      </c>
      <c r="AZ39" s="201">
        <v>0</v>
      </c>
      <c r="BA39" s="201">
        <v>0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2.78</v>
      </c>
      <c r="L40" s="201">
        <v>6.1</v>
      </c>
      <c r="M40" s="201">
        <v>2.5499999999999998</v>
      </c>
      <c r="N40" s="201">
        <v>1.41</v>
      </c>
      <c r="O40" s="201">
        <v>3.16</v>
      </c>
      <c r="P40" s="201">
        <v>5.2</v>
      </c>
      <c r="Q40" s="201">
        <v>0.4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8.41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1.44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2.78</v>
      </c>
      <c r="L41" s="201">
        <v>6.1</v>
      </c>
      <c r="M41" s="201">
        <v>2.5499999999999998</v>
      </c>
      <c r="N41" s="201">
        <v>1.41</v>
      </c>
      <c r="O41" s="201">
        <v>3.16</v>
      </c>
      <c r="P41" s="201">
        <v>5.2</v>
      </c>
      <c r="Q41" s="201">
        <v>0.4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8.41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1.44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2.78</v>
      </c>
      <c r="L42" s="201">
        <v>6.1</v>
      </c>
      <c r="M42" s="201">
        <v>2.5499999999999998</v>
      </c>
      <c r="N42" s="201">
        <v>1.41</v>
      </c>
      <c r="O42" s="201">
        <v>3.16</v>
      </c>
      <c r="P42" s="201">
        <v>5.2</v>
      </c>
      <c r="Q42" s="201">
        <v>0.4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8.41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1.44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2.78</v>
      </c>
      <c r="L43" s="201">
        <v>6.1</v>
      </c>
      <c r="M43" s="201">
        <v>2.5499999999999998</v>
      </c>
      <c r="N43" s="201">
        <v>1.41</v>
      </c>
      <c r="O43" s="201">
        <v>3.16</v>
      </c>
      <c r="P43" s="201">
        <v>5.2</v>
      </c>
      <c r="Q43" s="201">
        <v>0.4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8.41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1.44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2.78</v>
      </c>
      <c r="L44" s="201">
        <v>6.1</v>
      </c>
      <c r="M44" s="201">
        <v>2.5499999999999998</v>
      </c>
      <c r="N44" s="201">
        <v>1.41</v>
      </c>
      <c r="O44" s="201">
        <v>3.16</v>
      </c>
      <c r="P44" s="201">
        <v>5.2</v>
      </c>
      <c r="Q44" s="201">
        <v>0.4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8.41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1.44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2.78</v>
      </c>
      <c r="L45" s="201">
        <v>6.1</v>
      </c>
      <c r="M45" s="201">
        <v>2.5499999999999998</v>
      </c>
      <c r="N45" s="201">
        <v>1.41</v>
      </c>
      <c r="O45" s="201">
        <v>3.16</v>
      </c>
      <c r="P45" s="201">
        <v>5.2</v>
      </c>
      <c r="Q45" s="201">
        <v>0.4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8.41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1.44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2.78</v>
      </c>
      <c r="L46" s="201">
        <v>6.1</v>
      </c>
      <c r="M46" s="201">
        <v>2.5499999999999998</v>
      </c>
      <c r="N46" s="201">
        <v>1.41</v>
      </c>
      <c r="O46" s="201">
        <v>3.16</v>
      </c>
      <c r="P46" s="201">
        <v>5.2</v>
      </c>
      <c r="Q46" s="201">
        <v>0.4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8.41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1.44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2.78</v>
      </c>
      <c r="L47" s="201">
        <v>6.1</v>
      </c>
      <c r="M47" s="201">
        <v>2.5499999999999998</v>
      </c>
      <c r="N47" s="201">
        <v>1.41</v>
      </c>
      <c r="O47" s="201">
        <v>3.16</v>
      </c>
      <c r="P47" s="201">
        <v>5.2</v>
      </c>
      <c r="Q47" s="201">
        <v>0.4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8.41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1.44</v>
      </c>
      <c r="AZ47" s="201">
        <v>0</v>
      </c>
      <c r="BA47" s="201">
        <v>0.47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2.78</v>
      </c>
      <c r="L48" s="201">
        <v>6.1</v>
      </c>
      <c r="M48" s="201">
        <v>2.5499999999999998</v>
      </c>
      <c r="N48" s="201">
        <v>1.41</v>
      </c>
      <c r="O48" s="201">
        <v>3.16</v>
      </c>
      <c r="P48" s="201">
        <v>5.2</v>
      </c>
      <c r="Q48" s="201">
        <v>0.4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8.41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1.44</v>
      </c>
      <c r="AZ48" s="201">
        <v>0</v>
      </c>
      <c r="BA48" s="201">
        <v>0.47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2.78</v>
      </c>
      <c r="L49" s="201">
        <v>6.1</v>
      </c>
      <c r="M49" s="201">
        <v>2.5499999999999998</v>
      </c>
      <c r="N49" s="201">
        <v>1.41</v>
      </c>
      <c r="O49" s="201">
        <v>3.16</v>
      </c>
      <c r="P49" s="201">
        <v>5.2</v>
      </c>
      <c r="Q49" s="201">
        <v>0.4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1.44</v>
      </c>
      <c r="AZ49" s="201">
        <v>0</v>
      </c>
      <c r="BA49" s="201">
        <v>0.47</v>
      </c>
      <c r="BB49" s="201">
        <v>2.7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2.78</v>
      </c>
      <c r="L50" s="201">
        <v>6.1</v>
      </c>
      <c r="M50" s="201">
        <v>2.5499999999999998</v>
      </c>
      <c r="N50" s="201">
        <v>1.41</v>
      </c>
      <c r="O50" s="201">
        <v>3.16</v>
      </c>
      <c r="P50" s="201">
        <v>5.2</v>
      </c>
      <c r="Q50" s="201">
        <v>0.4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1.44</v>
      </c>
      <c r="AZ50" s="201">
        <v>0</v>
      </c>
      <c r="BA50" s="201">
        <v>0.47</v>
      </c>
      <c r="BB50" s="201">
        <v>2.7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2.78</v>
      </c>
      <c r="L51" s="201">
        <v>6.1</v>
      </c>
      <c r="M51" s="201">
        <v>2.5499999999999998</v>
      </c>
      <c r="N51" s="201">
        <v>1.41</v>
      </c>
      <c r="O51" s="201">
        <v>3.16</v>
      </c>
      <c r="P51" s="201">
        <v>5.2</v>
      </c>
      <c r="Q51" s="201">
        <v>0.4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0.47</v>
      </c>
      <c r="BB51" s="201">
        <v>2.7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2.78</v>
      </c>
      <c r="L52" s="201">
        <v>6.1</v>
      </c>
      <c r="M52" s="201">
        <v>2.5499999999999998</v>
      </c>
      <c r="N52" s="201">
        <v>1.41</v>
      </c>
      <c r="O52" s="201">
        <v>3.16</v>
      </c>
      <c r="P52" s="201">
        <v>5.2</v>
      </c>
      <c r="Q52" s="201">
        <v>0.4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0.47</v>
      </c>
      <c r="BB52" s="201">
        <v>2.7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2.78</v>
      </c>
      <c r="L53" s="201">
        <v>6.1</v>
      </c>
      <c r="M53" s="201">
        <v>2.5499999999999998</v>
      </c>
      <c r="N53" s="201">
        <v>1.41</v>
      </c>
      <c r="O53" s="201">
        <v>3.16</v>
      </c>
      <c r="P53" s="201">
        <v>5.2</v>
      </c>
      <c r="Q53" s="201">
        <v>0.4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0.47</v>
      </c>
      <c r="BB53" s="201">
        <v>2.7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2.78</v>
      </c>
      <c r="L54" s="201">
        <v>6.1</v>
      </c>
      <c r="M54" s="201">
        <v>2.5499999999999998</v>
      </c>
      <c r="N54" s="201">
        <v>1.41</v>
      </c>
      <c r="O54" s="201">
        <v>3.16</v>
      </c>
      <c r="P54" s="201">
        <v>5.2</v>
      </c>
      <c r="Q54" s="201">
        <v>0.4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0.47</v>
      </c>
      <c r="BB54" s="201">
        <v>2.7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2.78</v>
      </c>
      <c r="L55" s="201">
        <v>6.1</v>
      </c>
      <c r="M55" s="201">
        <v>2.5499999999999998</v>
      </c>
      <c r="N55" s="201">
        <v>1.41</v>
      </c>
      <c r="O55" s="201">
        <v>3.16</v>
      </c>
      <c r="P55" s="201">
        <v>5.2</v>
      </c>
      <c r="Q55" s="201">
        <v>0.4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8.41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0.47</v>
      </c>
      <c r="BB55" s="201">
        <v>2.7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2.78</v>
      </c>
      <c r="L56" s="201">
        <v>6.1</v>
      </c>
      <c r="M56" s="201">
        <v>2.5499999999999998</v>
      </c>
      <c r="N56" s="201">
        <v>1.41</v>
      </c>
      <c r="O56" s="201">
        <v>3.16</v>
      </c>
      <c r="P56" s="201">
        <v>5.2</v>
      </c>
      <c r="Q56" s="201">
        <v>0.4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8.41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0.47</v>
      </c>
      <c r="BB56" s="201">
        <v>2.7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2.78</v>
      </c>
      <c r="L57" s="201">
        <v>6.1</v>
      </c>
      <c r="M57" s="201">
        <v>2.5499999999999998</v>
      </c>
      <c r="N57" s="201">
        <v>1.41</v>
      </c>
      <c r="O57" s="201">
        <v>3.16</v>
      </c>
      <c r="P57" s="201">
        <v>5.2</v>
      </c>
      <c r="Q57" s="201">
        <v>0.4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8.41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0.47</v>
      </c>
      <c r="BB57" s="201">
        <v>2.7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2.78</v>
      </c>
      <c r="L58" s="201">
        <v>6.1</v>
      </c>
      <c r="M58" s="201">
        <v>2.5499999999999998</v>
      </c>
      <c r="N58" s="201">
        <v>1.41</v>
      </c>
      <c r="O58" s="201">
        <v>3.16</v>
      </c>
      <c r="P58" s="201">
        <v>5.2</v>
      </c>
      <c r="Q58" s="201">
        <v>0.4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8.41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0.47</v>
      </c>
      <c r="BB58" s="201">
        <v>2.7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2.78</v>
      </c>
      <c r="L59" s="201">
        <v>6.1</v>
      </c>
      <c r="M59" s="201">
        <v>2.5499999999999998</v>
      </c>
      <c r="N59" s="201">
        <v>1.41</v>
      </c>
      <c r="O59" s="201">
        <v>3.16</v>
      </c>
      <c r="P59" s="201">
        <v>5.2</v>
      </c>
      <c r="Q59" s="201">
        <v>0.4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8.41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0.47</v>
      </c>
      <c r="BB59" s="201">
        <v>2.7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2.78</v>
      </c>
      <c r="L60" s="201">
        <v>6.1</v>
      </c>
      <c r="M60" s="201">
        <v>2.5499999999999998</v>
      </c>
      <c r="N60" s="201">
        <v>1.41</v>
      </c>
      <c r="O60" s="201">
        <v>3.16</v>
      </c>
      <c r="P60" s="201">
        <v>5.2</v>
      </c>
      <c r="Q60" s="201">
        <v>0.4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8.41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0.47</v>
      </c>
      <c r="BB60" s="201">
        <v>2.7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2.78</v>
      </c>
      <c r="L61" s="201">
        <v>6.1</v>
      </c>
      <c r="M61" s="201">
        <v>2.5499999999999998</v>
      </c>
      <c r="N61" s="201">
        <v>1.41</v>
      </c>
      <c r="O61" s="201">
        <v>3.16</v>
      </c>
      <c r="P61" s="201">
        <v>5.2</v>
      </c>
      <c r="Q61" s="201">
        <v>0.4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8.41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0.47</v>
      </c>
      <c r="BB61" s="201">
        <v>2.7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2.78</v>
      </c>
      <c r="L62" s="201">
        <v>6.1</v>
      </c>
      <c r="M62" s="201">
        <v>2.5499999999999998</v>
      </c>
      <c r="N62" s="201">
        <v>1.41</v>
      </c>
      <c r="O62" s="201">
        <v>3.16</v>
      </c>
      <c r="P62" s="201">
        <v>5.2</v>
      </c>
      <c r="Q62" s="201">
        <v>0.4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8.41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0.47</v>
      </c>
      <c r="BB62" s="201">
        <v>2.7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2.78</v>
      </c>
      <c r="L63" s="201">
        <v>6.1</v>
      </c>
      <c r="M63" s="201">
        <v>2.5499999999999998</v>
      </c>
      <c r="N63" s="201">
        <v>1.41</v>
      </c>
      <c r="O63" s="201">
        <v>3.16</v>
      </c>
      <c r="P63" s="201">
        <v>5.2</v>
      </c>
      <c r="Q63" s="201">
        <v>0.4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8.41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0.47</v>
      </c>
      <c r="BB63" s="201">
        <v>2.7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2.78</v>
      </c>
      <c r="L64" s="201">
        <v>6.1</v>
      </c>
      <c r="M64" s="201">
        <v>2.5499999999999998</v>
      </c>
      <c r="N64" s="201">
        <v>1.41</v>
      </c>
      <c r="O64" s="201">
        <v>3.16</v>
      </c>
      <c r="P64" s="201">
        <v>5.2</v>
      </c>
      <c r="Q64" s="201">
        <v>0.4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8.41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0.47</v>
      </c>
      <c r="BB64" s="201">
        <v>2.7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</v>
      </c>
      <c r="L65" s="201">
        <v>6.1</v>
      </c>
      <c r="M65" s="201">
        <v>2.5499999999999998</v>
      </c>
      <c r="N65" s="201">
        <v>1.41</v>
      </c>
      <c r="O65" s="201">
        <v>3.16</v>
      </c>
      <c r="P65" s="201">
        <v>5.2</v>
      </c>
      <c r="Q65" s="201">
        <v>0.4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8.41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0.47</v>
      </c>
      <c r="BB65" s="201">
        <v>2.7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2.78</v>
      </c>
      <c r="L66" s="201">
        <v>6.1</v>
      </c>
      <c r="M66" s="201">
        <v>2.5499999999999998</v>
      </c>
      <c r="N66" s="201">
        <v>1.41</v>
      </c>
      <c r="O66" s="201">
        <v>3.16</v>
      </c>
      <c r="P66" s="201">
        <v>5.2</v>
      </c>
      <c r="Q66" s="201">
        <v>0.4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8.41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0.47</v>
      </c>
      <c r="BB66" s="201">
        <v>2.57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2.78</v>
      </c>
      <c r="L67" s="201">
        <v>6.1</v>
      </c>
      <c r="M67" s="201">
        <v>2.5499999999999998</v>
      </c>
      <c r="N67" s="201">
        <v>1.41</v>
      </c>
      <c r="O67" s="201">
        <v>3.16</v>
      </c>
      <c r="P67" s="201">
        <v>5.2</v>
      </c>
      <c r="Q67" s="201">
        <v>0.4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8.41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0.47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2.78</v>
      </c>
      <c r="L68" s="201">
        <v>6.1</v>
      </c>
      <c r="M68" s="201">
        <v>2.5499999999999998</v>
      </c>
      <c r="N68" s="201">
        <v>1.41</v>
      </c>
      <c r="O68" s="201">
        <v>3.16</v>
      </c>
      <c r="P68" s="201">
        <v>5.2</v>
      </c>
      <c r="Q68" s="201">
        <v>0.4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8.41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0.47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2.78</v>
      </c>
      <c r="L69" s="201">
        <v>6.1</v>
      </c>
      <c r="M69" s="201">
        <v>2.5499999999999998</v>
      </c>
      <c r="N69" s="201">
        <v>1.41</v>
      </c>
      <c r="O69" s="201">
        <v>3.16</v>
      </c>
      <c r="P69" s="201">
        <v>5.2</v>
      </c>
      <c r="Q69" s="201">
        <v>0.4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8.41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1.44</v>
      </c>
      <c r="AZ69" s="201">
        <v>0</v>
      </c>
      <c r="BA69" s="201">
        <v>0.47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2.78</v>
      </c>
      <c r="L70" s="201">
        <v>6.1</v>
      </c>
      <c r="M70" s="201">
        <v>2.5499999999999998</v>
      </c>
      <c r="N70" s="201">
        <v>1.41</v>
      </c>
      <c r="O70" s="201">
        <v>3.16</v>
      </c>
      <c r="P70" s="201">
        <v>5.2</v>
      </c>
      <c r="Q70" s="201">
        <v>0.4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8.41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1.44</v>
      </c>
      <c r="AZ70" s="201">
        <v>0</v>
      </c>
      <c r="BA70" s="201">
        <v>0.47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2.78</v>
      </c>
      <c r="L71" s="201">
        <v>6.1</v>
      </c>
      <c r="M71" s="201">
        <v>2.5499999999999998</v>
      </c>
      <c r="N71" s="201">
        <v>1.41</v>
      </c>
      <c r="O71" s="201">
        <v>3.16</v>
      </c>
      <c r="P71" s="201">
        <v>5.2</v>
      </c>
      <c r="Q71" s="201">
        <v>0.4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8.41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1.44</v>
      </c>
      <c r="AZ71" s="201">
        <v>0</v>
      </c>
      <c r="BA71" s="201">
        <v>0.47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2.78</v>
      </c>
      <c r="L72" s="201">
        <v>6.1</v>
      </c>
      <c r="M72" s="201">
        <v>2.5499999999999998</v>
      </c>
      <c r="N72" s="201">
        <v>1.41</v>
      </c>
      <c r="O72" s="201">
        <v>3.16</v>
      </c>
      <c r="P72" s="201">
        <v>5.2</v>
      </c>
      <c r="Q72" s="201">
        <v>0.4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8.41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1.44</v>
      </c>
      <c r="AZ72" s="201">
        <v>0</v>
      </c>
      <c r="BA72" s="201">
        <v>0.92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2.78</v>
      </c>
      <c r="L73" s="201">
        <v>6.1</v>
      </c>
      <c r="M73" s="201">
        <v>2.5499999999999998</v>
      </c>
      <c r="N73" s="201">
        <v>1.41</v>
      </c>
      <c r="O73" s="201">
        <v>3.16</v>
      </c>
      <c r="P73" s="201">
        <v>5.2</v>
      </c>
      <c r="Q73" s="201">
        <v>0.4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8.41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1.44</v>
      </c>
      <c r="AZ73" s="201">
        <v>0.98</v>
      </c>
      <c r="BA73" s="201">
        <v>0.92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2.78</v>
      </c>
      <c r="L74" s="201">
        <v>6.1</v>
      </c>
      <c r="M74" s="201">
        <v>2.5499999999999998</v>
      </c>
      <c r="N74" s="201">
        <v>1.41</v>
      </c>
      <c r="O74" s="201">
        <v>3.16</v>
      </c>
      <c r="P74" s="201">
        <v>5.2</v>
      </c>
      <c r="Q74" s="201">
        <v>0.4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8.41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1.44</v>
      </c>
      <c r="AZ74" s="201">
        <v>1.1100000000000001</v>
      </c>
      <c r="BA74" s="201">
        <v>1.3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2.78</v>
      </c>
      <c r="L75" s="201">
        <v>6.1</v>
      </c>
      <c r="M75" s="201">
        <v>2.5499999999999998</v>
      </c>
      <c r="N75" s="201">
        <v>1.41</v>
      </c>
      <c r="O75" s="201">
        <v>3.16</v>
      </c>
      <c r="P75" s="201">
        <v>5.2</v>
      </c>
      <c r="Q75" s="201">
        <v>0.4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8.41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1.44</v>
      </c>
      <c r="AZ75" s="201">
        <v>2.4300000000000002</v>
      </c>
      <c r="BA75" s="201">
        <v>1.95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2.78</v>
      </c>
      <c r="L76" s="201">
        <v>6.1</v>
      </c>
      <c r="M76" s="201">
        <v>2.5499999999999998</v>
      </c>
      <c r="N76" s="201">
        <v>1.41</v>
      </c>
      <c r="O76" s="201">
        <v>3.16</v>
      </c>
      <c r="P76" s="201">
        <v>5.2</v>
      </c>
      <c r="Q76" s="201">
        <v>0.4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22.91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8.41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3.65</v>
      </c>
      <c r="BA76" s="201">
        <v>2.14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2.88</v>
      </c>
      <c r="L77" s="201">
        <v>6.1</v>
      </c>
      <c r="M77" s="201">
        <v>2.5499999999999998</v>
      </c>
      <c r="N77" s="201">
        <v>1.41</v>
      </c>
      <c r="O77" s="201">
        <v>3.16</v>
      </c>
      <c r="P77" s="201">
        <v>5.2</v>
      </c>
      <c r="Q77" s="201">
        <v>0.4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22.23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8.41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4.32</v>
      </c>
      <c r="AZ77" s="201">
        <v>4.8600000000000003</v>
      </c>
      <c r="BA77" s="201">
        <v>2.68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2.88</v>
      </c>
      <c r="L78" s="201">
        <v>6.1</v>
      </c>
      <c r="M78" s="201">
        <v>2.5499999999999998</v>
      </c>
      <c r="N78" s="201">
        <v>1.41</v>
      </c>
      <c r="O78" s="201">
        <v>3.16</v>
      </c>
      <c r="P78" s="201">
        <v>5.2</v>
      </c>
      <c r="Q78" s="201">
        <v>0.4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22.23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8.41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4.32</v>
      </c>
      <c r="AZ78" s="201">
        <v>4.8600000000000003</v>
      </c>
      <c r="BA78" s="201">
        <v>2.78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6.1</v>
      </c>
      <c r="M79" s="201">
        <v>2.5499999999999998</v>
      </c>
      <c r="N79" s="201">
        <v>1.41</v>
      </c>
      <c r="O79" s="201">
        <v>3.16</v>
      </c>
      <c r="P79" s="201">
        <v>5.2</v>
      </c>
      <c r="Q79" s="201">
        <v>0.4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21.92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4.32</v>
      </c>
      <c r="AZ79" s="201">
        <v>4.8600000000000003</v>
      </c>
      <c r="BA79" s="201">
        <v>2.78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6.1</v>
      </c>
      <c r="M80" s="201">
        <v>2.5499999999999998</v>
      </c>
      <c r="N80" s="201">
        <v>1.41</v>
      </c>
      <c r="O80" s="201">
        <v>3.16</v>
      </c>
      <c r="P80" s="201">
        <v>5.2</v>
      </c>
      <c r="Q80" s="201">
        <v>0.4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4.32</v>
      </c>
      <c r="AZ80" s="201">
        <v>4.8600000000000003</v>
      </c>
      <c r="BA80" s="201">
        <v>2.78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6.1</v>
      </c>
      <c r="M81" s="201">
        <v>2.5499999999999998</v>
      </c>
      <c r="N81" s="201">
        <v>1.41</v>
      </c>
      <c r="O81" s="201">
        <v>3.16</v>
      </c>
      <c r="P81" s="201">
        <v>5.2</v>
      </c>
      <c r="Q81" s="201">
        <v>0.4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4.32</v>
      </c>
      <c r="AZ81" s="201">
        <v>4.8600000000000003</v>
      </c>
      <c r="BA81" s="201">
        <v>2.78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6.1</v>
      </c>
      <c r="M82" s="201">
        <v>2.5499999999999998</v>
      </c>
      <c r="N82" s="201">
        <v>1.41</v>
      </c>
      <c r="O82" s="201">
        <v>3.16</v>
      </c>
      <c r="P82" s="201">
        <v>5.2</v>
      </c>
      <c r="Q82" s="201">
        <v>0.4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22.69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4.32</v>
      </c>
      <c r="AZ82" s="201">
        <v>4.8600000000000003</v>
      </c>
      <c r="BA82" s="201">
        <v>2.78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6.1</v>
      </c>
      <c r="M83" s="201">
        <v>2.5499999999999998</v>
      </c>
      <c r="N83" s="201">
        <v>1.41</v>
      </c>
      <c r="O83" s="201">
        <v>3.16</v>
      </c>
      <c r="P83" s="201">
        <v>5.2</v>
      </c>
      <c r="Q83" s="201">
        <v>0.4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4.32</v>
      </c>
      <c r="AZ83" s="201">
        <v>4.8600000000000003</v>
      </c>
      <c r="BA83" s="201">
        <v>2.23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6.1</v>
      </c>
      <c r="M84" s="201">
        <v>2.5499999999999998</v>
      </c>
      <c r="N84" s="201">
        <v>1.41</v>
      </c>
      <c r="O84" s="201">
        <v>3.16</v>
      </c>
      <c r="P84" s="201">
        <v>5.2</v>
      </c>
      <c r="Q84" s="201">
        <v>0.4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4.32</v>
      </c>
      <c r="AZ84" s="201">
        <v>3.65</v>
      </c>
      <c r="BA84" s="201">
        <v>1.73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6.1</v>
      </c>
      <c r="M85" s="201">
        <v>2.5499999999999998</v>
      </c>
      <c r="N85" s="201">
        <v>1.41</v>
      </c>
      <c r="O85" s="201">
        <v>3.16</v>
      </c>
      <c r="P85" s="201">
        <v>5.2</v>
      </c>
      <c r="Q85" s="201">
        <v>0.4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4.32</v>
      </c>
      <c r="AZ85" s="201">
        <v>2.4300000000000002</v>
      </c>
      <c r="BA85" s="201">
        <v>1.73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6.1</v>
      </c>
      <c r="M86" s="201">
        <v>2.5499999999999998</v>
      </c>
      <c r="N86" s="201">
        <v>1.41</v>
      </c>
      <c r="O86" s="201">
        <v>3.16</v>
      </c>
      <c r="P86" s="201">
        <v>5.2</v>
      </c>
      <c r="Q86" s="201">
        <v>0.4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4.32</v>
      </c>
      <c r="AZ86" s="201">
        <v>1.22</v>
      </c>
      <c r="BA86" s="201">
        <v>1.73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6.1</v>
      </c>
      <c r="M87" s="201">
        <v>2.5499999999999998</v>
      </c>
      <c r="N87" s="201">
        <v>1.41</v>
      </c>
      <c r="O87" s="201">
        <v>3.16</v>
      </c>
      <c r="P87" s="201">
        <v>5.2</v>
      </c>
      <c r="Q87" s="201">
        <v>0.4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4.32</v>
      </c>
      <c r="AZ87" s="201">
        <v>0.98</v>
      </c>
      <c r="BA87" s="201">
        <v>1.73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6.1</v>
      </c>
      <c r="M88" s="201">
        <v>2.5499999999999998</v>
      </c>
      <c r="N88" s="201">
        <v>1.41</v>
      </c>
      <c r="O88" s="201">
        <v>3.16</v>
      </c>
      <c r="P88" s="201">
        <v>5.2</v>
      </c>
      <c r="Q88" s="201">
        <v>0.4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4.32</v>
      </c>
      <c r="AZ88" s="201">
        <v>0.94</v>
      </c>
      <c r="BA88" s="201">
        <v>1.73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6.1</v>
      </c>
      <c r="M89" s="201">
        <v>2.5499999999999998</v>
      </c>
      <c r="N89" s="201">
        <v>1.41</v>
      </c>
      <c r="O89" s="201">
        <v>3.16</v>
      </c>
      <c r="P89" s="201">
        <v>5.2</v>
      </c>
      <c r="Q89" s="201">
        <v>0.4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4.32</v>
      </c>
      <c r="AZ89" s="201">
        <v>0.94</v>
      </c>
      <c r="BA89" s="201">
        <v>2.0299999999999998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6.1</v>
      </c>
      <c r="M90" s="201">
        <v>2.5499999999999998</v>
      </c>
      <c r="N90" s="201">
        <v>1.41</v>
      </c>
      <c r="O90" s="201">
        <v>3.16</v>
      </c>
      <c r="P90" s="201">
        <v>5.2</v>
      </c>
      <c r="Q90" s="201">
        <v>0.4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4.32</v>
      </c>
      <c r="AZ90" s="201">
        <v>2.34</v>
      </c>
      <c r="BA90" s="201">
        <v>2.78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6.1</v>
      </c>
      <c r="M91" s="201">
        <v>2.5499999999999998</v>
      </c>
      <c r="N91" s="201">
        <v>1.41</v>
      </c>
      <c r="O91" s="201">
        <v>3.16</v>
      </c>
      <c r="P91" s="201">
        <v>5.2</v>
      </c>
      <c r="Q91" s="201">
        <v>0.4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22.62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4.32</v>
      </c>
      <c r="AZ91" s="201">
        <v>2.27</v>
      </c>
      <c r="BA91" s="201">
        <v>2.78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6.1</v>
      </c>
      <c r="M92" s="201">
        <v>2.5499999999999998</v>
      </c>
      <c r="N92" s="201">
        <v>1.41</v>
      </c>
      <c r="O92" s="201">
        <v>3.16</v>
      </c>
      <c r="P92" s="201">
        <v>5.2</v>
      </c>
      <c r="Q92" s="201">
        <v>0.4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22.62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4.32</v>
      </c>
      <c r="AZ92" s="201">
        <v>1.17</v>
      </c>
      <c r="BA92" s="201">
        <v>2.78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6.1</v>
      </c>
      <c r="M93" s="201">
        <v>2.5499999999999998</v>
      </c>
      <c r="N93" s="201">
        <v>1.41</v>
      </c>
      <c r="O93" s="201">
        <v>3.16</v>
      </c>
      <c r="P93" s="201">
        <v>5.2</v>
      </c>
      <c r="Q93" s="201">
        <v>0.4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22.62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4.32</v>
      </c>
      <c r="AZ93" s="201">
        <v>0</v>
      </c>
      <c r="BA93" s="201">
        <v>2.78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6.1</v>
      </c>
      <c r="M94" s="201">
        <v>2.5499999999999998</v>
      </c>
      <c r="N94" s="201">
        <v>1.41</v>
      </c>
      <c r="O94" s="201">
        <v>3.16</v>
      </c>
      <c r="P94" s="201">
        <v>5.2</v>
      </c>
      <c r="Q94" s="201">
        <v>0.4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22.62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0</v>
      </c>
      <c r="BA94" s="201">
        <v>2.0299999999999998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6.1</v>
      </c>
      <c r="M95" s="201">
        <v>2.5499999999999998</v>
      </c>
      <c r="N95" s="201">
        <v>1.41</v>
      </c>
      <c r="O95" s="201">
        <v>3.16</v>
      </c>
      <c r="P95" s="201">
        <v>5.2</v>
      </c>
      <c r="Q95" s="201">
        <v>0.4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22.84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1.44</v>
      </c>
      <c r="AZ95" s="201">
        <v>0</v>
      </c>
      <c r="BA95" s="201">
        <v>1.36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6.1</v>
      </c>
      <c r="M96" s="201">
        <v>2.5499999999999998</v>
      </c>
      <c r="N96" s="201">
        <v>1.41</v>
      </c>
      <c r="O96" s="201">
        <v>3.16</v>
      </c>
      <c r="P96" s="201">
        <v>5.2</v>
      </c>
      <c r="Q96" s="201">
        <v>0.4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22.84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1.44</v>
      </c>
      <c r="AZ96" s="201">
        <v>0</v>
      </c>
      <c r="BA96" s="201">
        <v>0.9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6.1</v>
      </c>
      <c r="M97" s="201">
        <v>2.5499999999999998</v>
      </c>
      <c r="N97" s="201">
        <v>1.41</v>
      </c>
      <c r="O97" s="201">
        <v>3.16</v>
      </c>
      <c r="P97" s="201">
        <v>5.2</v>
      </c>
      <c r="Q97" s="201">
        <v>0.4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22.84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1.44</v>
      </c>
      <c r="AZ97" s="201">
        <v>0</v>
      </c>
      <c r="BA97" s="201">
        <v>0.45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6.1</v>
      </c>
      <c r="M98" s="201">
        <v>2.5499999999999998</v>
      </c>
      <c r="N98" s="201">
        <v>1.41</v>
      </c>
      <c r="O98" s="201">
        <v>3.16</v>
      </c>
      <c r="P98" s="201">
        <v>5.2</v>
      </c>
      <c r="Q98" s="201">
        <v>0.4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22.84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1.44</v>
      </c>
      <c r="AZ98" s="201">
        <v>0</v>
      </c>
      <c r="BA98" s="201">
        <v>0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6.6802500000000001E-2</v>
      </c>
      <c r="L99">
        <f t="shared" si="0"/>
        <v>0.17168250000000035</v>
      </c>
      <c r="M99">
        <f t="shared" si="0"/>
        <v>6.1200000000000102E-2</v>
      </c>
      <c r="N99">
        <f t="shared" si="0"/>
        <v>3.383999999999994E-2</v>
      </c>
      <c r="O99">
        <f t="shared" si="0"/>
        <v>7.5840000000000032E-2</v>
      </c>
      <c r="P99">
        <f t="shared" si="0"/>
        <v>0.12479999999999981</v>
      </c>
      <c r="Q99">
        <f t="shared" si="0"/>
        <v>9.5999999999999818E-3</v>
      </c>
      <c r="R99">
        <f t="shared" si="0"/>
        <v>3.0479999999999972E-2</v>
      </c>
      <c r="S99">
        <f t="shared" si="0"/>
        <v>1.5120000000000026E-2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0.53001500000000024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0.20183999999999988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4.1039999999999958E-2</v>
      </c>
      <c r="AZ99">
        <f t="shared" si="0"/>
        <v>1.83375E-2</v>
      </c>
      <c r="BA99">
        <f t="shared" si="0"/>
        <v>1.8107500000000002E-2</v>
      </c>
      <c r="BB99">
        <f t="shared" si="0"/>
        <v>6.5579999999999999E-2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4.9800000000000004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4.83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4.83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4.7699999999999996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4.93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4.9000000000000004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4.9000000000000004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4.9000000000000004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4.9000000000000004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4.92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4.92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4.97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4.97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4.97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4.97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0.11962500000000001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284.22000000000003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284.22000000000003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284.22000000000003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284.22000000000003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284.22000000000003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284.22000000000003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284.22000000000003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284.22000000000003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284.22000000000003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284.22000000000003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270.22000000000003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270.22000000000003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270.22000000000003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270.22000000000003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302.22000000000003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305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305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305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305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277.22000000000003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277.22000000000003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305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309.22000000000003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309.22000000000003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309.22000000000003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309.22000000000003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310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310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310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310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311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311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311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311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314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314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314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314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6.7354050000000036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37.9</v>
      </c>
      <c r="H3" s="201">
        <v>0</v>
      </c>
      <c r="I3" s="201">
        <v>0</v>
      </c>
      <c r="J3" s="201">
        <v>48.48</v>
      </c>
      <c r="K3" s="201">
        <v>19.260000000000002</v>
      </c>
      <c r="L3" s="201">
        <v>0.68</v>
      </c>
      <c r="M3" s="201">
        <v>2.4900000000000002</v>
      </c>
      <c r="N3" s="201">
        <v>1.03</v>
      </c>
      <c r="O3" s="201">
        <v>2.88</v>
      </c>
      <c r="P3" s="201">
        <v>1.22</v>
      </c>
      <c r="Q3" s="201">
        <v>0.37</v>
      </c>
      <c r="R3" s="201">
        <v>0.75</v>
      </c>
      <c r="S3" s="201">
        <v>0.46</v>
      </c>
      <c r="T3" s="201">
        <v>0.06</v>
      </c>
      <c r="U3" s="201">
        <v>2.34</v>
      </c>
      <c r="V3" s="201">
        <v>0.34</v>
      </c>
      <c r="W3" s="201">
        <v>1.23</v>
      </c>
      <c r="X3" s="201">
        <v>2.4500000000000002</v>
      </c>
      <c r="Y3" s="201">
        <v>0</v>
      </c>
      <c r="Z3" s="201">
        <v>4.6100000000000003</v>
      </c>
      <c r="AA3" s="201">
        <v>1.49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314.39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0.11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37.9</v>
      </c>
      <c r="H4" s="201">
        <v>0</v>
      </c>
      <c r="I4" s="201">
        <v>0</v>
      </c>
      <c r="J4" s="201">
        <v>48.48</v>
      </c>
      <c r="K4" s="201">
        <v>19.260000000000002</v>
      </c>
      <c r="L4" s="201">
        <v>0.68</v>
      </c>
      <c r="M4" s="201">
        <v>2.4900000000000002</v>
      </c>
      <c r="N4" s="201">
        <v>1.03</v>
      </c>
      <c r="O4" s="201">
        <v>2.88</v>
      </c>
      <c r="P4" s="201">
        <v>1.22</v>
      </c>
      <c r="Q4" s="201">
        <v>0.37</v>
      </c>
      <c r="R4" s="201">
        <v>0.75</v>
      </c>
      <c r="S4" s="201">
        <v>0.46</v>
      </c>
      <c r="T4" s="201">
        <v>0.06</v>
      </c>
      <c r="U4" s="201">
        <v>2.34</v>
      </c>
      <c r="V4" s="201">
        <v>0.34</v>
      </c>
      <c r="W4" s="201">
        <v>0.77</v>
      </c>
      <c r="X4" s="201">
        <v>2.4500000000000002</v>
      </c>
      <c r="Y4" s="201">
        <v>0</v>
      </c>
      <c r="Z4" s="201">
        <v>4.6100000000000003</v>
      </c>
      <c r="AA4" s="201">
        <v>1.49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314.39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0.11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37.9</v>
      </c>
      <c r="H5" s="201">
        <v>0</v>
      </c>
      <c r="I5" s="201">
        <v>0</v>
      </c>
      <c r="J5" s="201">
        <v>48.48</v>
      </c>
      <c r="K5" s="201">
        <v>19.260000000000002</v>
      </c>
      <c r="L5" s="201">
        <v>0.68</v>
      </c>
      <c r="M5" s="201">
        <v>2.4900000000000002</v>
      </c>
      <c r="N5" s="201">
        <v>1.03</v>
      </c>
      <c r="O5" s="201">
        <v>2.88</v>
      </c>
      <c r="P5" s="201">
        <v>1.22</v>
      </c>
      <c r="Q5" s="201">
        <v>0.37</v>
      </c>
      <c r="R5" s="201">
        <v>0.75</v>
      </c>
      <c r="S5" s="201">
        <v>0.46</v>
      </c>
      <c r="T5" s="201">
        <v>0.06</v>
      </c>
      <c r="U5" s="201">
        <v>2.34</v>
      </c>
      <c r="V5" s="201">
        <v>0.34</v>
      </c>
      <c r="W5" s="201">
        <v>0.77</v>
      </c>
      <c r="X5" s="201">
        <v>2.4500000000000002</v>
      </c>
      <c r="Y5" s="201">
        <v>0</v>
      </c>
      <c r="Z5" s="201">
        <v>4.6100000000000003</v>
      </c>
      <c r="AA5" s="201">
        <v>1.49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314.39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0.11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37.9</v>
      </c>
      <c r="H6" s="201">
        <v>0</v>
      </c>
      <c r="I6" s="201">
        <v>0</v>
      </c>
      <c r="J6" s="201">
        <v>48.48</v>
      </c>
      <c r="K6" s="201">
        <v>19.260000000000002</v>
      </c>
      <c r="L6" s="201">
        <v>0.68</v>
      </c>
      <c r="M6" s="201">
        <v>2.4900000000000002</v>
      </c>
      <c r="N6" s="201">
        <v>1.03</v>
      </c>
      <c r="O6" s="201">
        <v>2.88</v>
      </c>
      <c r="P6" s="201">
        <v>1.22</v>
      </c>
      <c r="Q6" s="201">
        <v>0.37</v>
      </c>
      <c r="R6" s="201">
        <v>0.75</v>
      </c>
      <c r="S6" s="201">
        <v>0.46</v>
      </c>
      <c r="T6" s="201">
        <v>0.06</v>
      </c>
      <c r="U6" s="201">
        <v>2.34</v>
      </c>
      <c r="V6" s="201">
        <v>0.34</v>
      </c>
      <c r="W6" s="201">
        <v>0.77</v>
      </c>
      <c r="X6" s="201">
        <v>2.4500000000000002</v>
      </c>
      <c r="Y6" s="201">
        <v>0</v>
      </c>
      <c r="Z6" s="201">
        <v>4.6100000000000003</v>
      </c>
      <c r="AA6" s="201">
        <v>1.49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314.39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0.11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37.9</v>
      </c>
      <c r="H7" s="201">
        <v>0</v>
      </c>
      <c r="I7" s="201">
        <v>0</v>
      </c>
      <c r="J7" s="201">
        <v>48.48</v>
      </c>
      <c r="K7" s="201">
        <v>19.260000000000002</v>
      </c>
      <c r="L7" s="201">
        <v>0.68</v>
      </c>
      <c r="M7" s="201">
        <v>2.4900000000000002</v>
      </c>
      <c r="N7" s="201">
        <v>1.03</v>
      </c>
      <c r="O7" s="201">
        <v>2.88</v>
      </c>
      <c r="P7" s="201">
        <v>1.22</v>
      </c>
      <c r="Q7" s="201">
        <v>0.37</v>
      </c>
      <c r="R7" s="201">
        <v>0.75</v>
      </c>
      <c r="S7" s="201">
        <v>0.46</v>
      </c>
      <c r="T7" s="201">
        <v>0.06</v>
      </c>
      <c r="U7" s="201">
        <v>2.34</v>
      </c>
      <c r="V7" s="201">
        <v>0.34</v>
      </c>
      <c r="W7" s="201">
        <v>0.77</v>
      </c>
      <c r="X7" s="201">
        <v>2.4500000000000002</v>
      </c>
      <c r="Y7" s="201">
        <v>0</v>
      </c>
      <c r="Z7" s="201">
        <v>4.6100000000000003</v>
      </c>
      <c r="AA7" s="201">
        <v>1.49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314.39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0.11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37.9</v>
      </c>
      <c r="H8" s="201">
        <v>0</v>
      </c>
      <c r="I8" s="201">
        <v>0</v>
      </c>
      <c r="J8" s="201">
        <v>48.48</v>
      </c>
      <c r="K8" s="201">
        <v>19.260000000000002</v>
      </c>
      <c r="L8" s="201">
        <v>0.68</v>
      </c>
      <c r="M8" s="201">
        <v>2.4900000000000002</v>
      </c>
      <c r="N8" s="201">
        <v>1.03</v>
      </c>
      <c r="O8" s="201">
        <v>2.88</v>
      </c>
      <c r="P8" s="201">
        <v>1.22</v>
      </c>
      <c r="Q8" s="201">
        <v>0.37</v>
      </c>
      <c r="R8" s="201">
        <v>0.75</v>
      </c>
      <c r="S8" s="201">
        <v>0.46</v>
      </c>
      <c r="T8" s="201">
        <v>0.06</v>
      </c>
      <c r="U8" s="201">
        <v>2.34</v>
      </c>
      <c r="V8" s="201">
        <v>0.34</v>
      </c>
      <c r="W8" s="201">
        <v>0.77</v>
      </c>
      <c r="X8" s="201">
        <v>2.4500000000000002</v>
      </c>
      <c r="Y8" s="201">
        <v>0</v>
      </c>
      <c r="Z8" s="201">
        <v>4.6100000000000003</v>
      </c>
      <c r="AA8" s="201">
        <v>1.49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314.39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0.11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37.9</v>
      </c>
      <c r="H9" s="201">
        <v>0</v>
      </c>
      <c r="I9" s="201">
        <v>0</v>
      </c>
      <c r="J9" s="201">
        <v>48.48</v>
      </c>
      <c r="K9" s="201">
        <v>19.260000000000002</v>
      </c>
      <c r="L9" s="201">
        <v>0.68</v>
      </c>
      <c r="M9" s="201">
        <v>2.4900000000000002</v>
      </c>
      <c r="N9" s="201">
        <v>1.03</v>
      </c>
      <c r="O9" s="201">
        <v>2.88</v>
      </c>
      <c r="P9" s="201">
        <v>1.22</v>
      </c>
      <c r="Q9" s="201">
        <v>0.37</v>
      </c>
      <c r="R9" s="201">
        <v>0.75</v>
      </c>
      <c r="S9" s="201">
        <v>0.46</v>
      </c>
      <c r="T9" s="201">
        <v>0.06</v>
      </c>
      <c r="U9" s="201">
        <v>2.34</v>
      </c>
      <c r="V9" s="201">
        <v>0.34</v>
      </c>
      <c r="W9" s="201">
        <v>0.77</v>
      </c>
      <c r="X9" s="201">
        <v>2.4500000000000002</v>
      </c>
      <c r="Y9" s="201">
        <v>0</v>
      </c>
      <c r="Z9" s="201">
        <v>4.6100000000000003</v>
      </c>
      <c r="AA9" s="201">
        <v>1.49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314.39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0.11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37.9</v>
      </c>
      <c r="H10" s="201">
        <v>0</v>
      </c>
      <c r="I10" s="201">
        <v>0</v>
      </c>
      <c r="J10" s="201">
        <v>48.48</v>
      </c>
      <c r="K10" s="201">
        <v>19.260000000000002</v>
      </c>
      <c r="L10" s="201">
        <v>0.68</v>
      </c>
      <c r="M10" s="201">
        <v>2.4900000000000002</v>
      </c>
      <c r="N10" s="201">
        <v>1.03</v>
      </c>
      <c r="O10" s="201">
        <v>2.88</v>
      </c>
      <c r="P10" s="201">
        <v>1.22</v>
      </c>
      <c r="Q10" s="201">
        <v>0.37</v>
      </c>
      <c r="R10" s="201">
        <v>0.75</v>
      </c>
      <c r="S10" s="201">
        <v>0.46</v>
      </c>
      <c r="T10" s="201">
        <v>0.06</v>
      </c>
      <c r="U10" s="201">
        <v>2.34</v>
      </c>
      <c r="V10" s="201">
        <v>0.34</v>
      </c>
      <c r="W10" s="201">
        <v>0.77</v>
      </c>
      <c r="X10" s="201">
        <v>2.4500000000000002</v>
      </c>
      <c r="Y10" s="201">
        <v>0</v>
      </c>
      <c r="Z10" s="201">
        <v>4.6100000000000003</v>
      </c>
      <c r="AA10" s="201">
        <v>1.49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17.61</v>
      </c>
      <c r="AL10" s="201">
        <v>0</v>
      </c>
      <c r="AM10" s="201">
        <v>0</v>
      </c>
      <c r="AN10" s="201">
        <v>0</v>
      </c>
      <c r="AO10" s="201">
        <v>314.39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0.11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37.9</v>
      </c>
      <c r="H11" s="201">
        <v>0</v>
      </c>
      <c r="I11" s="201">
        <v>0</v>
      </c>
      <c r="J11" s="201">
        <v>48.48</v>
      </c>
      <c r="K11" s="201">
        <v>19.260000000000002</v>
      </c>
      <c r="L11" s="201">
        <v>0.68</v>
      </c>
      <c r="M11" s="201">
        <v>2.4900000000000002</v>
      </c>
      <c r="N11" s="201">
        <v>1.03</v>
      </c>
      <c r="O11" s="201">
        <v>2.88</v>
      </c>
      <c r="P11" s="201">
        <v>1.22</v>
      </c>
      <c r="Q11" s="201">
        <v>0.37</v>
      </c>
      <c r="R11" s="201">
        <v>0.75</v>
      </c>
      <c r="S11" s="201">
        <v>0.46</v>
      </c>
      <c r="T11" s="201">
        <v>0.06</v>
      </c>
      <c r="U11" s="201">
        <v>2.34</v>
      </c>
      <c r="V11" s="201">
        <v>0.34</v>
      </c>
      <c r="W11" s="201">
        <v>0.77</v>
      </c>
      <c r="X11" s="201">
        <v>2.4500000000000002</v>
      </c>
      <c r="Y11" s="201">
        <v>0</v>
      </c>
      <c r="Z11" s="201">
        <v>4.6100000000000003</v>
      </c>
      <c r="AA11" s="201">
        <v>1.49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17.61</v>
      </c>
      <c r="AL11" s="201">
        <v>0</v>
      </c>
      <c r="AM11" s="201">
        <v>0</v>
      </c>
      <c r="AN11" s="201">
        <v>0</v>
      </c>
      <c r="AO11" s="201">
        <v>314.39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0.11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37.9</v>
      </c>
      <c r="H12" s="201">
        <v>0</v>
      </c>
      <c r="I12" s="201">
        <v>0</v>
      </c>
      <c r="J12" s="201">
        <v>48.48</v>
      </c>
      <c r="K12" s="201">
        <v>50.1</v>
      </c>
      <c r="L12" s="201">
        <v>0.68</v>
      </c>
      <c r="M12" s="201">
        <v>2.4900000000000002</v>
      </c>
      <c r="N12" s="201">
        <v>1.03</v>
      </c>
      <c r="O12" s="201">
        <v>2.88</v>
      </c>
      <c r="P12" s="201">
        <v>1.22</v>
      </c>
      <c r="Q12" s="201">
        <v>0.37</v>
      </c>
      <c r="R12" s="201">
        <v>0.75</v>
      </c>
      <c r="S12" s="201">
        <v>0.46</v>
      </c>
      <c r="T12" s="201">
        <v>0.06</v>
      </c>
      <c r="U12" s="201">
        <v>2.34</v>
      </c>
      <c r="V12" s="201">
        <v>0.34</v>
      </c>
      <c r="W12" s="201">
        <v>0.77</v>
      </c>
      <c r="X12" s="201">
        <v>2.4500000000000002</v>
      </c>
      <c r="Y12" s="201">
        <v>0</v>
      </c>
      <c r="Z12" s="201">
        <v>4.6100000000000003</v>
      </c>
      <c r="AA12" s="201">
        <v>1.49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17.61</v>
      </c>
      <c r="AL12" s="201">
        <v>0</v>
      </c>
      <c r="AM12" s="201">
        <v>0</v>
      </c>
      <c r="AN12" s="201">
        <v>0</v>
      </c>
      <c r="AO12" s="201">
        <v>314.39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0.11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37.9</v>
      </c>
      <c r="H13" s="201">
        <v>0</v>
      </c>
      <c r="I13" s="201">
        <v>0</v>
      </c>
      <c r="J13" s="201">
        <v>48.48</v>
      </c>
      <c r="K13" s="201">
        <v>51.06</v>
      </c>
      <c r="L13" s="201">
        <v>0.68</v>
      </c>
      <c r="M13" s="201">
        <v>2.4900000000000002</v>
      </c>
      <c r="N13" s="201">
        <v>1.03</v>
      </c>
      <c r="O13" s="201">
        <v>2.88</v>
      </c>
      <c r="P13" s="201">
        <v>1.22</v>
      </c>
      <c r="Q13" s="201">
        <v>0.37</v>
      </c>
      <c r="R13" s="201">
        <v>0.75</v>
      </c>
      <c r="S13" s="201">
        <v>0.46</v>
      </c>
      <c r="T13" s="201">
        <v>0.06</v>
      </c>
      <c r="U13" s="201">
        <v>2.34</v>
      </c>
      <c r="V13" s="201">
        <v>0.34</v>
      </c>
      <c r="W13" s="201">
        <v>0.77</v>
      </c>
      <c r="X13" s="201">
        <v>2.4500000000000002</v>
      </c>
      <c r="Y13" s="201">
        <v>0</v>
      </c>
      <c r="Z13" s="201">
        <v>4.6100000000000003</v>
      </c>
      <c r="AA13" s="201">
        <v>1.49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17.61</v>
      </c>
      <c r="AL13" s="201">
        <v>0</v>
      </c>
      <c r="AM13" s="201">
        <v>0</v>
      </c>
      <c r="AN13" s="201">
        <v>0</v>
      </c>
      <c r="AO13" s="201">
        <v>314.39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0.11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37.9</v>
      </c>
      <c r="H14" s="201">
        <v>0</v>
      </c>
      <c r="I14" s="201">
        <v>0</v>
      </c>
      <c r="J14" s="201">
        <v>48.48</v>
      </c>
      <c r="K14" s="201">
        <v>93.4</v>
      </c>
      <c r="L14" s="201">
        <v>0.68</v>
      </c>
      <c r="M14" s="201">
        <v>2.4900000000000002</v>
      </c>
      <c r="N14" s="201">
        <v>1.03</v>
      </c>
      <c r="O14" s="201">
        <v>2.88</v>
      </c>
      <c r="P14" s="201">
        <v>1.22</v>
      </c>
      <c r="Q14" s="201">
        <v>0.37</v>
      </c>
      <c r="R14" s="201">
        <v>0.75</v>
      </c>
      <c r="S14" s="201">
        <v>0.46</v>
      </c>
      <c r="T14" s="201">
        <v>0.06</v>
      </c>
      <c r="U14" s="201">
        <v>2.34</v>
      </c>
      <c r="V14" s="201">
        <v>0.34</v>
      </c>
      <c r="W14" s="201">
        <v>0.77</v>
      </c>
      <c r="X14" s="201">
        <v>2.4500000000000002</v>
      </c>
      <c r="Y14" s="201">
        <v>0</v>
      </c>
      <c r="Z14" s="201">
        <v>4.6100000000000003</v>
      </c>
      <c r="AA14" s="201">
        <v>1.49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17.61</v>
      </c>
      <c r="AL14" s="201">
        <v>0</v>
      </c>
      <c r="AM14" s="201">
        <v>0</v>
      </c>
      <c r="AN14" s="201">
        <v>0</v>
      </c>
      <c r="AO14" s="201">
        <v>314.39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0.11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37.9</v>
      </c>
      <c r="H15" s="201">
        <v>0</v>
      </c>
      <c r="I15" s="201">
        <v>0</v>
      </c>
      <c r="J15" s="201">
        <v>48.48</v>
      </c>
      <c r="K15" s="201">
        <v>175.21</v>
      </c>
      <c r="L15" s="201">
        <v>0.68</v>
      </c>
      <c r="M15" s="201">
        <v>2.4900000000000002</v>
      </c>
      <c r="N15" s="201">
        <v>1.03</v>
      </c>
      <c r="O15" s="201">
        <v>2.88</v>
      </c>
      <c r="P15" s="201">
        <v>1.22</v>
      </c>
      <c r="Q15" s="201">
        <v>0.37</v>
      </c>
      <c r="R15" s="201">
        <v>0.75</v>
      </c>
      <c r="S15" s="201">
        <v>0.46</v>
      </c>
      <c r="T15" s="201">
        <v>0.06</v>
      </c>
      <c r="U15" s="201">
        <v>2.34</v>
      </c>
      <c r="V15" s="201">
        <v>0.34</v>
      </c>
      <c r="W15" s="201">
        <v>0.77</v>
      </c>
      <c r="X15" s="201">
        <v>2.4500000000000002</v>
      </c>
      <c r="Y15" s="201">
        <v>0</v>
      </c>
      <c r="Z15" s="201">
        <v>4.6100000000000003</v>
      </c>
      <c r="AA15" s="201">
        <v>1.49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17.61</v>
      </c>
      <c r="AL15" s="201">
        <v>0</v>
      </c>
      <c r="AM15" s="201">
        <v>0</v>
      </c>
      <c r="AN15" s="201">
        <v>0</v>
      </c>
      <c r="AO15" s="201">
        <v>314.39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0.11</v>
      </c>
      <c r="AW15" s="201">
        <v>0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37.9</v>
      </c>
      <c r="H16" s="201">
        <v>0</v>
      </c>
      <c r="I16" s="201">
        <v>0</v>
      </c>
      <c r="J16" s="201">
        <v>48.48</v>
      </c>
      <c r="K16" s="201">
        <v>240.65</v>
      </c>
      <c r="L16" s="201">
        <v>0.68</v>
      </c>
      <c r="M16" s="201">
        <v>2.4900000000000002</v>
      </c>
      <c r="N16" s="201">
        <v>1.03</v>
      </c>
      <c r="O16" s="201">
        <v>2.88</v>
      </c>
      <c r="P16" s="201">
        <v>1.22</v>
      </c>
      <c r="Q16" s="201">
        <v>0.37</v>
      </c>
      <c r="R16" s="201">
        <v>0.75</v>
      </c>
      <c r="S16" s="201">
        <v>0.46</v>
      </c>
      <c r="T16" s="201">
        <v>0.06</v>
      </c>
      <c r="U16" s="201">
        <v>2.34</v>
      </c>
      <c r="V16" s="201">
        <v>0.34</v>
      </c>
      <c r="W16" s="201">
        <v>0.77</v>
      </c>
      <c r="X16" s="201">
        <v>2.4500000000000002</v>
      </c>
      <c r="Y16" s="201">
        <v>0</v>
      </c>
      <c r="Z16" s="201">
        <v>4.6100000000000003</v>
      </c>
      <c r="AA16" s="201">
        <v>1.49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17.61</v>
      </c>
      <c r="AL16" s="201">
        <v>0</v>
      </c>
      <c r="AM16" s="201">
        <v>0</v>
      </c>
      <c r="AN16" s="201">
        <v>0</v>
      </c>
      <c r="AO16" s="201">
        <v>314.39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0.11</v>
      </c>
      <c r="AW16" s="201">
        <v>0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37.9</v>
      </c>
      <c r="H17" s="201">
        <v>0</v>
      </c>
      <c r="I17" s="201">
        <v>0</v>
      </c>
      <c r="J17" s="201">
        <v>48.48</v>
      </c>
      <c r="K17" s="201">
        <v>240.65</v>
      </c>
      <c r="L17" s="201">
        <v>0.68</v>
      </c>
      <c r="M17" s="201">
        <v>2.4900000000000002</v>
      </c>
      <c r="N17" s="201">
        <v>1.03</v>
      </c>
      <c r="O17" s="201">
        <v>2.88</v>
      </c>
      <c r="P17" s="201">
        <v>1.22</v>
      </c>
      <c r="Q17" s="201">
        <v>0.37</v>
      </c>
      <c r="R17" s="201">
        <v>0.75</v>
      </c>
      <c r="S17" s="201">
        <v>0.46</v>
      </c>
      <c r="T17" s="201">
        <v>0.06</v>
      </c>
      <c r="U17" s="201">
        <v>2.34</v>
      </c>
      <c r="V17" s="201">
        <v>0.34</v>
      </c>
      <c r="W17" s="201">
        <v>0.77</v>
      </c>
      <c r="X17" s="201">
        <v>2.4500000000000002</v>
      </c>
      <c r="Y17" s="201">
        <v>0</v>
      </c>
      <c r="Z17" s="201">
        <v>4.6100000000000003</v>
      </c>
      <c r="AA17" s="201">
        <v>1.49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17.61</v>
      </c>
      <c r="AL17" s="201">
        <v>0</v>
      </c>
      <c r="AM17" s="201">
        <v>0</v>
      </c>
      <c r="AN17" s="201">
        <v>0</v>
      </c>
      <c r="AO17" s="201">
        <v>314.39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0.11</v>
      </c>
      <c r="AW17" s="201">
        <v>0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37.9</v>
      </c>
      <c r="H18" s="201">
        <v>0</v>
      </c>
      <c r="I18" s="201">
        <v>0</v>
      </c>
      <c r="J18" s="201">
        <v>48.48</v>
      </c>
      <c r="K18" s="201">
        <v>240.65</v>
      </c>
      <c r="L18" s="201">
        <v>0.68</v>
      </c>
      <c r="M18" s="201">
        <v>2.4900000000000002</v>
      </c>
      <c r="N18" s="201">
        <v>1.03</v>
      </c>
      <c r="O18" s="201">
        <v>2.88</v>
      </c>
      <c r="P18" s="201">
        <v>1.22</v>
      </c>
      <c r="Q18" s="201">
        <v>0.37</v>
      </c>
      <c r="R18" s="201">
        <v>0.75</v>
      </c>
      <c r="S18" s="201">
        <v>0.46</v>
      </c>
      <c r="T18" s="201">
        <v>0.06</v>
      </c>
      <c r="U18" s="201">
        <v>2.34</v>
      </c>
      <c r="V18" s="201">
        <v>0.34</v>
      </c>
      <c r="W18" s="201">
        <v>0.77</v>
      </c>
      <c r="X18" s="201">
        <v>2.4500000000000002</v>
      </c>
      <c r="Y18" s="201">
        <v>0</v>
      </c>
      <c r="Z18" s="201">
        <v>4.6100000000000003</v>
      </c>
      <c r="AA18" s="201">
        <v>1.49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17.61</v>
      </c>
      <c r="AL18" s="201">
        <v>0</v>
      </c>
      <c r="AM18" s="201">
        <v>0</v>
      </c>
      <c r="AN18" s="201">
        <v>0</v>
      </c>
      <c r="AO18" s="201">
        <v>314.39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0.11</v>
      </c>
      <c r="AW18" s="201">
        <v>0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37.9</v>
      </c>
      <c r="H19" s="201">
        <v>0</v>
      </c>
      <c r="I19" s="201">
        <v>0</v>
      </c>
      <c r="J19" s="201">
        <v>48.48</v>
      </c>
      <c r="K19" s="201">
        <v>240.65</v>
      </c>
      <c r="L19" s="201">
        <v>0.68</v>
      </c>
      <c r="M19" s="201">
        <v>2.4900000000000002</v>
      </c>
      <c r="N19" s="201">
        <v>1.03</v>
      </c>
      <c r="O19" s="201">
        <v>2.88</v>
      </c>
      <c r="P19" s="201">
        <v>1.22</v>
      </c>
      <c r="Q19" s="201">
        <v>0.37</v>
      </c>
      <c r="R19" s="201">
        <v>0.75</v>
      </c>
      <c r="S19" s="201">
        <v>0.46</v>
      </c>
      <c r="T19" s="201">
        <v>0.06</v>
      </c>
      <c r="U19" s="201">
        <v>2.34</v>
      </c>
      <c r="V19" s="201">
        <v>0.34</v>
      </c>
      <c r="W19" s="201">
        <v>0.77</v>
      </c>
      <c r="X19" s="201">
        <v>2.4500000000000002</v>
      </c>
      <c r="Y19" s="201">
        <v>0</v>
      </c>
      <c r="Z19" s="201">
        <v>4.6100000000000003</v>
      </c>
      <c r="AA19" s="201">
        <v>1.49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17.61</v>
      </c>
      <c r="AL19" s="201">
        <v>0</v>
      </c>
      <c r="AM19" s="201">
        <v>0</v>
      </c>
      <c r="AN19" s="201">
        <v>0</v>
      </c>
      <c r="AO19" s="201">
        <v>314.39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0.11</v>
      </c>
      <c r="AW19" s="201">
        <v>0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37.9</v>
      </c>
      <c r="H20" s="201">
        <v>0</v>
      </c>
      <c r="I20" s="201">
        <v>0</v>
      </c>
      <c r="J20" s="201">
        <v>48.48</v>
      </c>
      <c r="K20" s="201">
        <v>240.87</v>
      </c>
      <c r="L20" s="201">
        <v>0.68</v>
      </c>
      <c r="M20" s="201">
        <v>2.4900000000000002</v>
      </c>
      <c r="N20" s="201">
        <v>1.03</v>
      </c>
      <c r="O20" s="201">
        <v>2.88</v>
      </c>
      <c r="P20" s="201">
        <v>1.22</v>
      </c>
      <c r="Q20" s="201">
        <v>0.37</v>
      </c>
      <c r="R20" s="201">
        <v>0.75</v>
      </c>
      <c r="S20" s="201">
        <v>0.46</v>
      </c>
      <c r="T20" s="201">
        <v>0.06</v>
      </c>
      <c r="U20" s="201">
        <v>2.34</v>
      </c>
      <c r="V20" s="201">
        <v>0.34</v>
      </c>
      <c r="W20" s="201">
        <v>0.77</v>
      </c>
      <c r="X20" s="201">
        <v>2.4500000000000002</v>
      </c>
      <c r="Y20" s="201">
        <v>0</v>
      </c>
      <c r="Z20" s="201">
        <v>4.6100000000000003</v>
      </c>
      <c r="AA20" s="201">
        <v>1.49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17.61</v>
      </c>
      <c r="AL20" s="201">
        <v>0</v>
      </c>
      <c r="AM20" s="201">
        <v>0</v>
      </c>
      <c r="AN20" s="201">
        <v>0</v>
      </c>
      <c r="AO20" s="201">
        <v>314.39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0.11</v>
      </c>
      <c r="AW20" s="201">
        <v>0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37.9</v>
      </c>
      <c r="H21" s="201">
        <v>0</v>
      </c>
      <c r="I21" s="201">
        <v>0</v>
      </c>
      <c r="J21" s="201">
        <v>48.48</v>
      </c>
      <c r="K21" s="201">
        <v>240.87</v>
      </c>
      <c r="L21" s="201">
        <v>0.68</v>
      </c>
      <c r="M21" s="201">
        <v>2.4900000000000002</v>
      </c>
      <c r="N21" s="201">
        <v>1.03</v>
      </c>
      <c r="O21" s="201">
        <v>2.88</v>
      </c>
      <c r="P21" s="201">
        <v>1.22</v>
      </c>
      <c r="Q21" s="201">
        <v>0.37</v>
      </c>
      <c r="R21" s="201">
        <v>0.75</v>
      </c>
      <c r="S21" s="201">
        <v>0.46</v>
      </c>
      <c r="T21" s="201">
        <v>0.06</v>
      </c>
      <c r="U21" s="201">
        <v>2.34</v>
      </c>
      <c r="V21" s="201">
        <v>0.34</v>
      </c>
      <c r="W21" s="201">
        <v>0.77</v>
      </c>
      <c r="X21" s="201">
        <v>2.4500000000000002</v>
      </c>
      <c r="Y21" s="201">
        <v>0</v>
      </c>
      <c r="Z21" s="201">
        <v>4.6100000000000003</v>
      </c>
      <c r="AA21" s="201">
        <v>1.49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17.61</v>
      </c>
      <c r="AL21" s="201">
        <v>0</v>
      </c>
      <c r="AM21" s="201">
        <v>0</v>
      </c>
      <c r="AN21" s="201">
        <v>0</v>
      </c>
      <c r="AO21" s="201">
        <v>314.39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0.11</v>
      </c>
      <c r="AW21" s="201">
        <v>0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37.9</v>
      </c>
      <c r="H22" s="201">
        <v>0</v>
      </c>
      <c r="I22" s="201">
        <v>0</v>
      </c>
      <c r="J22" s="201">
        <v>48.48</v>
      </c>
      <c r="K22" s="201">
        <v>240.87</v>
      </c>
      <c r="L22" s="201">
        <v>0.68</v>
      </c>
      <c r="M22" s="201">
        <v>2.4900000000000002</v>
      </c>
      <c r="N22" s="201">
        <v>1.03</v>
      </c>
      <c r="O22" s="201">
        <v>2.88</v>
      </c>
      <c r="P22" s="201">
        <v>1.22</v>
      </c>
      <c r="Q22" s="201">
        <v>0.37</v>
      </c>
      <c r="R22" s="201">
        <v>0.75</v>
      </c>
      <c r="S22" s="201">
        <v>0.46</v>
      </c>
      <c r="T22" s="201">
        <v>0.06</v>
      </c>
      <c r="U22" s="201">
        <v>2.34</v>
      </c>
      <c r="V22" s="201">
        <v>0.34</v>
      </c>
      <c r="W22" s="201">
        <v>0.77</v>
      </c>
      <c r="X22" s="201">
        <v>2.4500000000000002</v>
      </c>
      <c r="Y22" s="201">
        <v>0</v>
      </c>
      <c r="Z22" s="201">
        <v>4.6100000000000003</v>
      </c>
      <c r="AA22" s="201">
        <v>1.49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17.61</v>
      </c>
      <c r="AL22" s="201">
        <v>0</v>
      </c>
      <c r="AM22" s="201">
        <v>0</v>
      </c>
      <c r="AN22" s="201">
        <v>0</v>
      </c>
      <c r="AO22" s="201">
        <v>314.39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0.11</v>
      </c>
      <c r="AW22" s="201">
        <v>0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37.9</v>
      </c>
      <c r="H23" s="201">
        <v>0</v>
      </c>
      <c r="I23" s="201">
        <v>0</v>
      </c>
      <c r="J23" s="201">
        <v>48.48</v>
      </c>
      <c r="K23" s="201">
        <v>219.7</v>
      </c>
      <c r="L23" s="201">
        <v>0.68</v>
      </c>
      <c r="M23" s="201">
        <v>2.4900000000000002</v>
      </c>
      <c r="N23" s="201">
        <v>1.03</v>
      </c>
      <c r="O23" s="201">
        <v>2.88</v>
      </c>
      <c r="P23" s="201">
        <v>1.22</v>
      </c>
      <c r="Q23" s="201">
        <v>0.37</v>
      </c>
      <c r="R23" s="201">
        <v>0.75</v>
      </c>
      <c r="S23" s="201">
        <v>0.46</v>
      </c>
      <c r="T23" s="201">
        <v>0.06</v>
      </c>
      <c r="U23" s="201">
        <v>2.34</v>
      </c>
      <c r="V23" s="201">
        <v>0.34</v>
      </c>
      <c r="W23" s="201">
        <v>0.77</v>
      </c>
      <c r="X23" s="201">
        <v>2.4500000000000002</v>
      </c>
      <c r="Y23" s="201">
        <v>0</v>
      </c>
      <c r="Z23" s="201">
        <v>4.6100000000000003</v>
      </c>
      <c r="AA23" s="201">
        <v>1.49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17.61</v>
      </c>
      <c r="AL23" s="201">
        <v>0</v>
      </c>
      <c r="AM23" s="201">
        <v>0</v>
      </c>
      <c r="AN23" s="201">
        <v>0</v>
      </c>
      <c r="AO23" s="201">
        <v>314.39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0.11</v>
      </c>
      <c r="AW23" s="201">
        <v>0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37.9</v>
      </c>
      <c r="H24" s="201">
        <v>0</v>
      </c>
      <c r="I24" s="201">
        <v>0</v>
      </c>
      <c r="J24" s="201">
        <v>48.48</v>
      </c>
      <c r="K24" s="201">
        <v>210.08</v>
      </c>
      <c r="L24" s="201">
        <v>0.68</v>
      </c>
      <c r="M24" s="201">
        <v>2.4900000000000002</v>
      </c>
      <c r="N24" s="201">
        <v>1.03</v>
      </c>
      <c r="O24" s="201">
        <v>2.88</v>
      </c>
      <c r="P24" s="201">
        <v>1.22</v>
      </c>
      <c r="Q24" s="201">
        <v>0.37</v>
      </c>
      <c r="R24" s="201">
        <v>0.75</v>
      </c>
      <c r="S24" s="201">
        <v>0.46</v>
      </c>
      <c r="T24" s="201">
        <v>0.06</v>
      </c>
      <c r="U24" s="201">
        <v>2.34</v>
      </c>
      <c r="V24" s="201">
        <v>0.34</v>
      </c>
      <c r="W24" s="201">
        <v>0.77</v>
      </c>
      <c r="X24" s="201">
        <v>2.4500000000000002</v>
      </c>
      <c r="Y24" s="201">
        <v>0</v>
      </c>
      <c r="Z24" s="201">
        <v>4.6100000000000003</v>
      </c>
      <c r="AA24" s="201">
        <v>1.49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17.61</v>
      </c>
      <c r="AL24" s="201">
        <v>0</v>
      </c>
      <c r="AM24" s="201">
        <v>0</v>
      </c>
      <c r="AN24" s="201">
        <v>0</v>
      </c>
      <c r="AO24" s="201">
        <v>314.39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0.11</v>
      </c>
      <c r="AW24" s="201">
        <v>0</v>
      </c>
      <c r="AX24" s="201">
        <v>0.03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37.9</v>
      </c>
      <c r="H25" s="201">
        <v>0</v>
      </c>
      <c r="I25" s="201">
        <v>0</v>
      </c>
      <c r="J25" s="201">
        <v>48.48</v>
      </c>
      <c r="K25" s="201">
        <v>167.51</v>
      </c>
      <c r="L25" s="201">
        <v>0.68</v>
      </c>
      <c r="M25" s="201">
        <v>2.4900000000000002</v>
      </c>
      <c r="N25" s="201">
        <v>1.03</v>
      </c>
      <c r="O25" s="201">
        <v>2.88</v>
      </c>
      <c r="P25" s="201">
        <v>1.22</v>
      </c>
      <c r="Q25" s="201">
        <v>0.37</v>
      </c>
      <c r="R25" s="201">
        <v>0.75</v>
      </c>
      <c r="S25" s="201">
        <v>0.46</v>
      </c>
      <c r="T25" s="201">
        <v>0.06</v>
      </c>
      <c r="U25" s="201">
        <v>2.34</v>
      </c>
      <c r="V25" s="201">
        <v>0.34</v>
      </c>
      <c r="W25" s="201">
        <v>0.77</v>
      </c>
      <c r="X25" s="201">
        <v>2.4500000000000002</v>
      </c>
      <c r="Y25" s="201">
        <v>0</v>
      </c>
      <c r="Z25" s="201">
        <v>4.6100000000000003</v>
      </c>
      <c r="AA25" s="201">
        <v>1.49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17.61</v>
      </c>
      <c r="AL25" s="201">
        <v>0</v>
      </c>
      <c r="AM25" s="201">
        <v>0</v>
      </c>
      <c r="AN25" s="201">
        <v>0</v>
      </c>
      <c r="AO25" s="201">
        <v>314.39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0.11</v>
      </c>
      <c r="AW25" s="201">
        <v>0</v>
      </c>
      <c r="AX25" s="201">
        <v>0.03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37.9</v>
      </c>
      <c r="H26" s="201">
        <v>0</v>
      </c>
      <c r="I26" s="201">
        <v>0</v>
      </c>
      <c r="J26" s="201">
        <v>48.48</v>
      </c>
      <c r="K26" s="201">
        <v>141.52000000000001</v>
      </c>
      <c r="L26" s="201">
        <v>0.68</v>
      </c>
      <c r="M26" s="201">
        <v>2.4900000000000002</v>
      </c>
      <c r="N26" s="201">
        <v>1.03</v>
      </c>
      <c r="O26" s="201">
        <v>2.88</v>
      </c>
      <c r="P26" s="201">
        <v>1.22</v>
      </c>
      <c r="Q26" s="201">
        <v>0.37</v>
      </c>
      <c r="R26" s="201">
        <v>0.75</v>
      </c>
      <c r="S26" s="201">
        <v>0.46</v>
      </c>
      <c r="T26" s="201">
        <v>0.06</v>
      </c>
      <c r="U26" s="201">
        <v>2.34</v>
      </c>
      <c r="V26" s="201">
        <v>0.34</v>
      </c>
      <c r="W26" s="201">
        <v>0.77</v>
      </c>
      <c r="X26" s="201">
        <v>2.4500000000000002</v>
      </c>
      <c r="Y26" s="201">
        <v>0</v>
      </c>
      <c r="Z26" s="201">
        <v>4.6100000000000003</v>
      </c>
      <c r="AA26" s="201">
        <v>1.49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17.61</v>
      </c>
      <c r="AL26" s="201">
        <v>0</v>
      </c>
      <c r="AM26" s="201">
        <v>0</v>
      </c>
      <c r="AN26" s="201">
        <v>0</v>
      </c>
      <c r="AO26" s="201">
        <v>314.39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0.11</v>
      </c>
      <c r="AW26" s="201">
        <v>0</v>
      </c>
      <c r="AX26" s="201">
        <v>0.03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37.9</v>
      </c>
      <c r="H27" s="201">
        <v>0</v>
      </c>
      <c r="I27" s="201">
        <v>0</v>
      </c>
      <c r="J27" s="201">
        <v>48.48</v>
      </c>
      <c r="K27" s="201">
        <v>50.1</v>
      </c>
      <c r="L27" s="201">
        <v>0.68</v>
      </c>
      <c r="M27" s="201">
        <v>2.4900000000000002</v>
      </c>
      <c r="N27" s="201">
        <v>1.03</v>
      </c>
      <c r="O27" s="201">
        <v>2.88</v>
      </c>
      <c r="P27" s="201">
        <v>1.22</v>
      </c>
      <c r="Q27" s="201">
        <v>0.37</v>
      </c>
      <c r="R27" s="201">
        <v>0.75</v>
      </c>
      <c r="S27" s="201">
        <v>0.46</v>
      </c>
      <c r="T27" s="201">
        <v>0.06</v>
      </c>
      <c r="U27" s="201">
        <v>2.34</v>
      </c>
      <c r="V27" s="201">
        <v>0.34</v>
      </c>
      <c r="W27" s="201">
        <v>0.77</v>
      </c>
      <c r="X27" s="201">
        <v>2.4500000000000002</v>
      </c>
      <c r="Y27" s="201">
        <v>0</v>
      </c>
      <c r="Z27" s="201">
        <v>4.6100000000000003</v>
      </c>
      <c r="AA27" s="201">
        <v>1.49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17.61</v>
      </c>
      <c r="AL27" s="201">
        <v>0</v>
      </c>
      <c r="AM27" s="201">
        <v>0</v>
      </c>
      <c r="AN27" s="201">
        <v>0</v>
      </c>
      <c r="AO27" s="201">
        <v>314.39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0.11</v>
      </c>
      <c r="AW27" s="201">
        <v>0</v>
      </c>
      <c r="AX27" s="201">
        <v>0.03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37.9</v>
      </c>
      <c r="H28" s="201">
        <v>0</v>
      </c>
      <c r="I28" s="201">
        <v>0</v>
      </c>
      <c r="J28" s="201">
        <v>48.48</v>
      </c>
      <c r="K28" s="201">
        <v>19.260000000000002</v>
      </c>
      <c r="L28" s="201">
        <v>0.68</v>
      </c>
      <c r="M28" s="201">
        <v>2.4900000000000002</v>
      </c>
      <c r="N28" s="201">
        <v>1.03</v>
      </c>
      <c r="O28" s="201">
        <v>2.88</v>
      </c>
      <c r="P28" s="201">
        <v>1.22</v>
      </c>
      <c r="Q28" s="201">
        <v>0.37</v>
      </c>
      <c r="R28" s="201">
        <v>0.75</v>
      </c>
      <c r="S28" s="201">
        <v>0.46</v>
      </c>
      <c r="T28" s="201">
        <v>0.06</v>
      </c>
      <c r="U28" s="201">
        <v>2.34</v>
      </c>
      <c r="V28" s="201">
        <v>0.34</v>
      </c>
      <c r="W28" s="201">
        <v>0.77</v>
      </c>
      <c r="X28" s="201">
        <v>2.4500000000000002</v>
      </c>
      <c r="Y28" s="201">
        <v>0</v>
      </c>
      <c r="Z28" s="201">
        <v>4.6100000000000003</v>
      </c>
      <c r="AA28" s="201">
        <v>1.49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314.39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0.11</v>
      </c>
      <c r="AW28" s="201">
        <v>7.0000000000000007E-2</v>
      </c>
      <c r="AX28" s="201">
        <v>0.03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37.9</v>
      </c>
      <c r="H29" s="201">
        <v>0</v>
      </c>
      <c r="I29" s="201">
        <v>0</v>
      </c>
      <c r="J29" s="201">
        <v>48.48</v>
      </c>
      <c r="K29" s="201">
        <v>19.260000000000002</v>
      </c>
      <c r="L29" s="201">
        <v>0.68</v>
      </c>
      <c r="M29" s="201">
        <v>2.4900000000000002</v>
      </c>
      <c r="N29" s="201">
        <v>1.03</v>
      </c>
      <c r="O29" s="201">
        <v>2.88</v>
      </c>
      <c r="P29" s="201">
        <v>1.22</v>
      </c>
      <c r="Q29" s="201">
        <v>0.37</v>
      </c>
      <c r="R29" s="201">
        <v>0.75</v>
      </c>
      <c r="S29" s="201">
        <v>0.46</v>
      </c>
      <c r="T29" s="201">
        <v>0.06</v>
      </c>
      <c r="U29" s="201">
        <v>2.34</v>
      </c>
      <c r="V29" s="201">
        <v>0.34</v>
      </c>
      <c r="W29" s="201">
        <v>0.77</v>
      </c>
      <c r="X29" s="201">
        <v>2.4500000000000002</v>
      </c>
      <c r="Y29" s="201">
        <v>0</v>
      </c>
      <c r="Z29" s="201">
        <v>4.6100000000000003</v>
      </c>
      <c r="AA29" s="201">
        <v>1.49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314.39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0.11</v>
      </c>
      <c r="AW29" s="201">
        <v>0.16</v>
      </c>
      <c r="AX29" s="201">
        <v>0.03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37.9</v>
      </c>
      <c r="H30" s="201">
        <v>0</v>
      </c>
      <c r="I30" s="201">
        <v>0</v>
      </c>
      <c r="J30" s="201">
        <v>48.48</v>
      </c>
      <c r="K30" s="201">
        <v>19.260000000000002</v>
      </c>
      <c r="L30" s="201">
        <v>0.68</v>
      </c>
      <c r="M30" s="201">
        <v>2.4900000000000002</v>
      </c>
      <c r="N30" s="201">
        <v>1.03</v>
      </c>
      <c r="O30" s="201">
        <v>2.88</v>
      </c>
      <c r="P30" s="201">
        <v>1.22</v>
      </c>
      <c r="Q30" s="201">
        <v>0.37</v>
      </c>
      <c r="R30" s="201">
        <v>0.75</v>
      </c>
      <c r="S30" s="201">
        <v>0.46</v>
      </c>
      <c r="T30" s="201">
        <v>0.06</v>
      </c>
      <c r="U30" s="201">
        <v>2.34</v>
      </c>
      <c r="V30" s="201">
        <v>0.34</v>
      </c>
      <c r="W30" s="201">
        <v>0.77</v>
      </c>
      <c r="X30" s="201">
        <v>2.4500000000000002</v>
      </c>
      <c r="Y30" s="201">
        <v>0</v>
      </c>
      <c r="Z30" s="201">
        <v>4.6100000000000003</v>
      </c>
      <c r="AA30" s="201">
        <v>1.49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314.39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0.11</v>
      </c>
      <c r="AW30" s="201">
        <v>0.16</v>
      </c>
      <c r="AX30" s="201">
        <v>0.06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37.9</v>
      </c>
      <c r="H31" s="201">
        <v>0</v>
      </c>
      <c r="I31" s="201">
        <v>0</v>
      </c>
      <c r="J31" s="201">
        <v>48.48</v>
      </c>
      <c r="K31" s="201">
        <v>78.97</v>
      </c>
      <c r="L31" s="201">
        <v>0.68</v>
      </c>
      <c r="M31" s="201">
        <v>2.4900000000000002</v>
      </c>
      <c r="N31" s="201">
        <v>1.03</v>
      </c>
      <c r="O31" s="201">
        <v>2.88</v>
      </c>
      <c r="P31" s="201">
        <v>1.22</v>
      </c>
      <c r="Q31" s="201">
        <v>0.37</v>
      </c>
      <c r="R31" s="201">
        <v>0.75</v>
      </c>
      <c r="S31" s="201">
        <v>0.46</v>
      </c>
      <c r="T31" s="201">
        <v>0.06</v>
      </c>
      <c r="U31" s="201">
        <v>2.34</v>
      </c>
      <c r="V31" s="201">
        <v>0.34</v>
      </c>
      <c r="W31" s="201">
        <v>0.77</v>
      </c>
      <c r="X31" s="201">
        <v>2.4500000000000002</v>
      </c>
      <c r="Y31" s="201">
        <v>0</v>
      </c>
      <c r="Z31" s="201">
        <v>4.6100000000000003</v>
      </c>
      <c r="AA31" s="201">
        <v>1.49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17.61</v>
      </c>
      <c r="AL31" s="201">
        <v>0</v>
      </c>
      <c r="AM31" s="201">
        <v>0</v>
      </c>
      <c r="AN31" s="201">
        <v>0</v>
      </c>
      <c r="AO31" s="201">
        <v>314.39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</v>
      </c>
      <c r="AV31" s="201">
        <v>0.11</v>
      </c>
      <c r="AW31" s="201">
        <v>0.16</v>
      </c>
      <c r="AX31" s="201">
        <v>0.06</v>
      </c>
      <c r="AY31" s="201">
        <v>0.18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37.9</v>
      </c>
      <c r="H32" s="201">
        <v>0</v>
      </c>
      <c r="I32" s="201">
        <v>0</v>
      </c>
      <c r="J32" s="201">
        <v>48.48</v>
      </c>
      <c r="K32" s="201">
        <v>127.09</v>
      </c>
      <c r="L32" s="201">
        <v>0.68</v>
      </c>
      <c r="M32" s="201">
        <v>2.4900000000000002</v>
      </c>
      <c r="N32" s="201">
        <v>1.03</v>
      </c>
      <c r="O32" s="201">
        <v>2.88</v>
      </c>
      <c r="P32" s="201">
        <v>1.22</v>
      </c>
      <c r="Q32" s="201">
        <v>0.37</v>
      </c>
      <c r="R32" s="201">
        <v>0.75</v>
      </c>
      <c r="S32" s="201">
        <v>0.46</v>
      </c>
      <c r="T32" s="201">
        <v>0.06</v>
      </c>
      <c r="U32" s="201">
        <v>2.34</v>
      </c>
      <c r="V32" s="201">
        <v>0.34</v>
      </c>
      <c r="W32" s="201">
        <v>0.77</v>
      </c>
      <c r="X32" s="201">
        <v>2.4500000000000002</v>
      </c>
      <c r="Y32" s="201">
        <v>0</v>
      </c>
      <c r="Z32" s="201">
        <v>4.6100000000000003</v>
      </c>
      <c r="AA32" s="201">
        <v>1.49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17.61</v>
      </c>
      <c r="AL32" s="201">
        <v>0</v>
      </c>
      <c r="AM32" s="201">
        <v>0</v>
      </c>
      <c r="AN32" s="201">
        <v>0</v>
      </c>
      <c r="AO32" s="201">
        <v>314.39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</v>
      </c>
      <c r="AV32" s="201">
        <v>0.11</v>
      </c>
      <c r="AW32" s="201">
        <v>0.16</v>
      </c>
      <c r="AX32" s="201">
        <v>0.06</v>
      </c>
      <c r="AY32" s="201">
        <v>0.18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37.9</v>
      </c>
      <c r="H33" s="201">
        <v>0</v>
      </c>
      <c r="I33" s="201">
        <v>0</v>
      </c>
      <c r="J33" s="201">
        <v>48.48</v>
      </c>
      <c r="K33" s="201">
        <v>162.27000000000001</v>
      </c>
      <c r="L33" s="201">
        <v>0.68</v>
      </c>
      <c r="M33" s="201">
        <v>2.4900000000000002</v>
      </c>
      <c r="N33" s="201">
        <v>1.03</v>
      </c>
      <c r="O33" s="201">
        <v>2.88</v>
      </c>
      <c r="P33" s="201">
        <v>1.22</v>
      </c>
      <c r="Q33" s="201">
        <v>0.37</v>
      </c>
      <c r="R33" s="201">
        <v>0.75</v>
      </c>
      <c r="S33" s="201">
        <v>0.46</v>
      </c>
      <c r="T33" s="201">
        <v>0.06</v>
      </c>
      <c r="U33" s="201">
        <v>2.34</v>
      </c>
      <c r="V33" s="201">
        <v>0.34</v>
      </c>
      <c r="W33" s="201">
        <v>0.77</v>
      </c>
      <c r="X33" s="201">
        <v>2.4500000000000002</v>
      </c>
      <c r="Y33" s="201">
        <v>0</v>
      </c>
      <c r="Z33" s="201">
        <v>4.6100000000000003</v>
      </c>
      <c r="AA33" s="201">
        <v>1.49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17.61</v>
      </c>
      <c r="AL33" s="201">
        <v>0</v>
      </c>
      <c r="AM33" s="201">
        <v>0</v>
      </c>
      <c r="AN33" s="201">
        <v>0</v>
      </c>
      <c r="AO33" s="201">
        <v>314.39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</v>
      </c>
      <c r="AV33" s="201">
        <v>0.11</v>
      </c>
      <c r="AW33" s="201">
        <v>0.16</v>
      </c>
      <c r="AX33" s="201">
        <v>0.06</v>
      </c>
      <c r="AY33" s="201">
        <v>0.18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37.9</v>
      </c>
      <c r="H34" s="201">
        <v>0</v>
      </c>
      <c r="I34" s="201">
        <v>0</v>
      </c>
      <c r="J34" s="201">
        <v>48.48</v>
      </c>
      <c r="K34" s="201">
        <v>240.87</v>
      </c>
      <c r="L34" s="201">
        <v>7.59</v>
      </c>
      <c r="M34" s="201">
        <v>2.4900000000000002</v>
      </c>
      <c r="N34" s="201">
        <v>1.03</v>
      </c>
      <c r="O34" s="201">
        <v>2.88</v>
      </c>
      <c r="P34" s="201">
        <v>1.22</v>
      </c>
      <c r="Q34" s="201">
        <v>4.6900000000000004</v>
      </c>
      <c r="R34" s="201">
        <v>0.75</v>
      </c>
      <c r="S34" s="201">
        <v>5.74</v>
      </c>
      <c r="T34" s="201">
        <v>0.69</v>
      </c>
      <c r="U34" s="201">
        <v>2.34</v>
      </c>
      <c r="V34" s="201">
        <v>0.34</v>
      </c>
      <c r="W34" s="201">
        <v>0.77</v>
      </c>
      <c r="X34" s="201">
        <v>2.4500000000000002</v>
      </c>
      <c r="Y34" s="201">
        <v>0</v>
      </c>
      <c r="Z34" s="201">
        <v>4.6100000000000003</v>
      </c>
      <c r="AA34" s="201">
        <v>12.67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17.61</v>
      </c>
      <c r="AL34" s="201">
        <v>0</v>
      </c>
      <c r="AM34" s="201">
        <v>0</v>
      </c>
      <c r="AN34" s="201">
        <v>0</v>
      </c>
      <c r="AO34" s="201">
        <v>314.39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</v>
      </c>
      <c r="AV34" s="201">
        <v>0.11</v>
      </c>
      <c r="AW34" s="201">
        <v>0.16</v>
      </c>
      <c r="AX34" s="201">
        <v>0.03</v>
      </c>
      <c r="AY34" s="201">
        <v>0.18</v>
      </c>
    </row>
    <row r="35" spans="1:51">
      <c r="A35" t="s">
        <v>77</v>
      </c>
      <c r="B35" s="201">
        <v>0</v>
      </c>
      <c r="C35" s="201">
        <v>0</v>
      </c>
      <c r="D35" s="201">
        <v>23.45</v>
      </c>
      <c r="E35" s="201">
        <v>0</v>
      </c>
      <c r="F35" s="201">
        <v>0</v>
      </c>
      <c r="G35" s="201">
        <v>37.9</v>
      </c>
      <c r="H35" s="201">
        <v>0</v>
      </c>
      <c r="I35" s="201">
        <v>0</v>
      </c>
      <c r="J35" s="201">
        <v>48.48</v>
      </c>
      <c r="K35" s="201">
        <v>240.87</v>
      </c>
      <c r="L35" s="201">
        <v>6.64</v>
      </c>
      <c r="M35" s="201">
        <v>2.4900000000000002</v>
      </c>
      <c r="N35" s="201">
        <v>1.03</v>
      </c>
      <c r="O35" s="201">
        <v>2.88</v>
      </c>
      <c r="P35" s="201">
        <v>1.22</v>
      </c>
      <c r="Q35" s="201">
        <v>4.7</v>
      </c>
      <c r="R35" s="201">
        <v>9.33</v>
      </c>
      <c r="S35" s="201">
        <v>5.74</v>
      </c>
      <c r="T35" s="201">
        <v>0.69</v>
      </c>
      <c r="U35" s="201">
        <v>2.34</v>
      </c>
      <c r="V35" s="201">
        <v>0.35</v>
      </c>
      <c r="W35" s="201">
        <v>0.77</v>
      </c>
      <c r="X35" s="201">
        <v>2.4500000000000002</v>
      </c>
      <c r="Y35" s="201">
        <v>0</v>
      </c>
      <c r="Z35" s="201">
        <v>4.6100000000000003</v>
      </c>
      <c r="AA35" s="201">
        <v>25.19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17.61</v>
      </c>
      <c r="AL35" s="201">
        <v>0</v>
      </c>
      <c r="AM35" s="201">
        <v>0</v>
      </c>
      <c r="AN35" s="201">
        <v>0</v>
      </c>
      <c r="AO35" s="201">
        <v>314.39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</v>
      </c>
      <c r="AV35" s="201">
        <v>0.11</v>
      </c>
      <c r="AW35" s="201">
        <v>7.0000000000000007E-2</v>
      </c>
      <c r="AX35" s="201">
        <v>0.03</v>
      </c>
      <c r="AY35" s="201">
        <v>0.18</v>
      </c>
    </row>
    <row r="36" spans="1:51">
      <c r="A36" t="s">
        <v>78</v>
      </c>
      <c r="B36" s="201">
        <v>0</v>
      </c>
      <c r="C36" s="201">
        <v>0</v>
      </c>
      <c r="D36" s="201">
        <v>23.45</v>
      </c>
      <c r="E36" s="201">
        <v>0</v>
      </c>
      <c r="F36" s="201">
        <v>0</v>
      </c>
      <c r="G36" s="201">
        <v>37.9</v>
      </c>
      <c r="H36" s="201">
        <v>0</v>
      </c>
      <c r="I36" s="201">
        <v>0</v>
      </c>
      <c r="J36" s="201">
        <v>48.48</v>
      </c>
      <c r="K36" s="201">
        <v>240.87</v>
      </c>
      <c r="L36" s="201">
        <v>5.68</v>
      </c>
      <c r="M36" s="201">
        <v>2.4900000000000002</v>
      </c>
      <c r="N36" s="201">
        <v>1.03</v>
      </c>
      <c r="O36" s="201">
        <v>2.88</v>
      </c>
      <c r="P36" s="201">
        <v>1.22</v>
      </c>
      <c r="Q36" s="201">
        <v>4.7</v>
      </c>
      <c r="R36" s="201">
        <v>9.33</v>
      </c>
      <c r="S36" s="201">
        <v>5.74</v>
      </c>
      <c r="T36" s="201">
        <v>0.69</v>
      </c>
      <c r="U36" s="201">
        <v>2.34</v>
      </c>
      <c r="V36" s="201">
        <v>4.3099999999999996</v>
      </c>
      <c r="W36" s="201">
        <v>0.77</v>
      </c>
      <c r="X36" s="201">
        <v>2.4500000000000002</v>
      </c>
      <c r="Y36" s="201">
        <v>0</v>
      </c>
      <c r="Z36" s="201">
        <v>24.47</v>
      </c>
      <c r="AA36" s="201">
        <v>25.19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17.61</v>
      </c>
      <c r="AL36" s="201">
        <v>0</v>
      </c>
      <c r="AM36" s="201">
        <v>0</v>
      </c>
      <c r="AN36" s="201">
        <v>0</v>
      </c>
      <c r="AO36" s="201">
        <v>314.39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</v>
      </c>
      <c r="AV36" s="201">
        <v>0.11</v>
      </c>
      <c r="AW36" s="201">
        <v>0</v>
      </c>
      <c r="AX36" s="201">
        <v>0.03</v>
      </c>
      <c r="AY36" s="201">
        <v>0.37</v>
      </c>
    </row>
    <row r="37" spans="1:51">
      <c r="A37" t="s">
        <v>79</v>
      </c>
      <c r="B37" s="201">
        <v>0</v>
      </c>
      <c r="C37" s="201">
        <v>0</v>
      </c>
      <c r="D37" s="201">
        <v>23.45</v>
      </c>
      <c r="E37" s="201">
        <v>0</v>
      </c>
      <c r="F37" s="201">
        <v>0</v>
      </c>
      <c r="G37" s="201">
        <v>37.9</v>
      </c>
      <c r="H37" s="201">
        <v>0</v>
      </c>
      <c r="I37" s="201">
        <v>0</v>
      </c>
      <c r="J37" s="201">
        <v>48.48</v>
      </c>
      <c r="K37" s="201">
        <v>240.87</v>
      </c>
      <c r="L37" s="201">
        <v>2.5</v>
      </c>
      <c r="M37" s="201">
        <v>2.4900000000000002</v>
      </c>
      <c r="N37" s="201">
        <v>1.03</v>
      </c>
      <c r="O37" s="201">
        <v>2.88</v>
      </c>
      <c r="P37" s="201">
        <v>1.22</v>
      </c>
      <c r="Q37" s="201">
        <v>4.7</v>
      </c>
      <c r="R37" s="201">
        <v>9.33</v>
      </c>
      <c r="S37" s="201">
        <v>5.74</v>
      </c>
      <c r="T37" s="201">
        <v>0.69</v>
      </c>
      <c r="U37" s="201">
        <v>2.34</v>
      </c>
      <c r="V37" s="201">
        <v>4.3099999999999996</v>
      </c>
      <c r="W37" s="201">
        <v>0.77</v>
      </c>
      <c r="X37" s="201">
        <v>2.4500000000000002</v>
      </c>
      <c r="Y37" s="201">
        <v>0</v>
      </c>
      <c r="Z37" s="201">
        <v>30.07</v>
      </c>
      <c r="AA37" s="201">
        <v>30.38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17.61</v>
      </c>
      <c r="AL37" s="201">
        <v>0</v>
      </c>
      <c r="AM37" s="201">
        <v>0</v>
      </c>
      <c r="AN37" s="201">
        <v>0</v>
      </c>
      <c r="AO37" s="201">
        <v>314.39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</v>
      </c>
      <c r="AV37" s="201">
        <v>0.11</v>
      </c>
      <c r="AW37" s="201">
        <v>0</v>
      </c>
      <c r="AX37" s="201">
        <v>0.03</v>
      </c>
      <c r="AY37" s="201">
        <v>0.37</v>
      </c>
    </row>
    <row r="38" spans="1:51">
      <c r="A38" t="s">
        <v>80</v>
      </c>
      <c r="B38" s="201">
        <v>0</v>
      </c>
      <c r="C38" s="201">
        <v>0</v>
      </c>
      <c r="D38" s="201">
        <v>23.45</v>
      </c>
      <c r="E38" s="201">
        <v>0</v>
      </c>
      <c r="F38" s="201">
        <v>0</v>
      </c>
      <c r="G38" s="201">
        <v>37.9</v>
      </c>
      <c r="H38" s="201">
        <v>0</v>
      </c>
      <c r="I38" s="201">
        <v>0</v>
      </c>
      <c r="J38" s="201">
        <v>48.48</v>
      </c>
      <c r="K38" s="201">
        <v>240.87</v>
      </c>
      <c r="L38" s="201">
        <v>2.5</v>
      </c>
      <c r="M38" s="201">
        <v>2.4900000000000002</v>
      </c>
      <c r="N38" s="201">
        <v>1.03</v>
      </c>
      <c r="O38" s="201">
        <v>2.88</v>
      </c>
      <c r="P38" s="201">
        <v>1.22</v>
      </c>
      <c r="Q38" s="201">
        <v>4.7</v>
      </c>
      <c r="R38" s="201">
        <v>9.33</v>
      </c>
      <c r="S38" s="201">
        <v>5.74</v>
      </c>
      <c r="T38" s="201">
        <v>0.69</v>
      </c>
      <c r="U38" s="201">
        <v>2.34</v>
      </c>
      <c r="V38" s="201">
        <v>4.3099999999999996</v>
      </c>
      <c r="W38" s="201">
        <v>0.77</v>
      </c>
      <c r="X38" s="201">
        <v>2.4500000000000002</v>
      </c>
      <c r="Y38" s="201">
        <v>0</v>
      </c>
      <c r="Z38" s="201">
        <v>46.61</v>
      </c>
      <c r="AA38" s="201">
        <v>25.19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17.61</v>
      </c>
      <c r="AL38" s="201">
        <v>0</v>
      </c>
      <c r="AM38" s="201">
        <v>0</v>
      </c>
      <c r="AN38" s="201">
        <v>0</v>
      </c>
      <c r="AO38" s="201">
        <v>314.39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</v>
      </c>
      <c r="AV38" s="201">
        <v>0.11</v>
      </c>
      <c r="AW38" s="201">
        <v>0</v>
      </c>
      <c r="AX38" s="201">
        <v>0</v>
      </c>
      <c r="AY38" s="201">
        <v>0.37</v>
      </c>
    </row>
    <row r="39" spans="1:51">
      <c r="A39" t="s">
        <v>81</v>
      </c>
      <c r="B39" s="201">
        <v>0</v>
      </c>
      <c r="C39" s="201">
        <v>0</v>
      </c>
      <c r="D39" s="201">
        <v>23.28</v>
      </c>
      <c r="E39" s="201">
        <v>0</v>
      </c>
      <c r="F39" s="201">
        <v>0</v>
      </c>
      <c r="G39" s="201">
        <v>37.9</v>
      </c>
      <c r="H39" s="201">
        <v>0</v>
      </c>
      <c r="I39" s="201">
        <v>0</v>
      </c>
      <c r="J39" s="201">
        <v>48.48</v>
      </c>
      <c r="K39" s="201">
        <v>240.87</v>
      </c>
      <c r="L39" s="201">
        <v>2.5</v>
      </c>
      <c r="M39" s="201">
        <v>2.4900000000000002</v>
      </c>
      <c r="N39" s="201">
        <v>1.03</v>
      </c>
      <c r="O39" s="201">
        <v>2.88</v>
      </c>
      <c r="P39" s="201">
        <v>1.22</v>
      </c>
      <c r="Q39" s="201">
        <v>4.7</v>
      </c>
      <c r="R39" s="201">
        <v>9.33</v>
      </c>
      <c r="S39" s="201">
        <v>5.74</v>
      </c>
      <c r="T39" s="201">
        <v>0.69</v>
      </c>
      <c r="U39" s="201">
        <v>2.34</v>
      </c>
      <c r="V39" s="201">
        <v>4.3099999999999996</v>
      </c>
      <c r="W39" s="201">
        <v>0.77</v>
      </c>
      <c r="X39" s="201">
        <v>2.4500000000000002</v>
      </c>
      <c r="Y39" s="201">
        <v>0</v>
      </c>
      <c r="Z39" s="201">
        <v>52.21</v>
      </c>
      <c r="AA39" s="201">
        <v>25.19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16.72</v>
      </c>
      <c r="AL39" s="201">
        <v>0</v>
      </c>
      <c r="AM39" s="201">
        <v>0</v>
      </c>
      <c r="AN39" s="201">
        <v>0</v>
      </c>
      <c r="AO39" s="201">
        <v>308.17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</v>
      </c>
      <c r="AV39" s="201">
        <v>0.11</v>
      </c>
      <c r="AW39" s="201">
        <v>0</v>
      </c>
      <c r="AX39" s="201">
        <v>0</v>
      </c>
      <c r="AY39" s="201">
        <v>0.37</v>
      </c>
    </row>
    <row r="40" spans="1:51">
      <c r="A40" t="s">
        <v>82</v>
      </c>
      <c r="B40" s="201">
        <v>0</v>
      </c>
      <c r="C40" s="201">
        <v>0</v>
      </c>
      <c r="D40" s="201">
        <v>23.28</v>
      </c>
      <c r="E40" s="201">
        <v>0</v>
      </c>
      <c r="F40" s="201">
        <v>0</v>
      </c>
      <c r="G40" s="201">
        <v>37.9</v>
      </c>
      <c r="H40" s="201">
        <v>0</v>
      </c>
      <c r="I40" s="201">
        <v>0</v>
      </c>
      <c r="J40" s="201">
        <v>48.48</v>
      </c>
      <c r="K40" s="201">
        <v>240.87</v>
      </c>
      <c r="L40" s="201">
        <v>2.5</v>
      </c>
      <c r="M40" s="201">
        <v>2.4900000000000002</v>
      </c>
      <c r="N40" s="201">
        <v>1.03</v>
      </c>
      <c r="O40" s="201">
        <v>2.88</v>
      </c>
      <c r="P40" s="201">
        <v>1.22</v>
      </c>
      <c r="Q40" s="201">
        <v>4.7</v>
      </c>
      <c r="R40" s="201">
        <v>9.33</v>
      </c>
      <c r="S40" s="201">
        <v>5.74</v>
      </c>
      <c r="T40" s="201">
        <v>0.69</v>
      </c>
      <c r="U40" s="201">
        <v>2.34</v>
      </c>
      <c r="V40" s="201">
        <v>4.3099999999999996</v>
      </c>
      <c r="W40" s="201">
        <v>0.77</v>
      </c>
      <c r="X40" s="201">
        <v>2.4500000000000002</v>
      </c>
      <c r="Y40" s="201">
        <v>0</v>
      </c>
      <c r="Z40" s="201">
        <v>64.900000000000006</v>
      </c>
      <c r="AA40" s="201">
        <v>25.19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16.72</v>
      </c>
      <c r="AL40" s="201">
        <v>0</v>
      </c>
      <c r="AM40" s="201">
        <v>0</v>
      </c>
      <c r="AN40" s="201">
        <v>0</v>
      </c>
      <c r="AO40" s="201">
        <v>308.17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4.09</v>
      </c>
      <c r="AV40" s="201">
        <v>0.11</v>
      </c>
      <c r="AW40" s="201">
        <v>0</v>
      </c>
      <c r="AX40" s="201">
        <v>0</v>
      </c>
      <c r="AY40" s="201">
        <v>0.37</v>
      </c>
    </row>
    <row r="41" spans="1:51">
      <c r="A41" t="s">
        <v>83</v>
      </c>
      <c r="B41" s="201">
        <v>0</v>
      </c>
      <c r="C41" s="201">
        <v>0</v>
      </c>
      <c r="D41" s="201">
        <v>23.28</v>
      </c>
      <c r="E41" s="201">
        <v>0</v>
      </c>
      <c r="F41" s="201">
        <v>0</v>
      </c>
      <c r="G41" s="201">
        <v>37.9</v>
      </c>
      <c r="H41" s="201">
        <v>0</v>
      </c>
      <c r="I41" s="201">
        <v>0</v>
      </c>
      <c r="J41" s="201">
        <v>48.48</v>
      </c>
      <c r="K41" s="201">
        <v>240.87</v>
      </c>
      <c r="L41" s="201">
        <v>2.5</v>
      </c>
      <c r="M41" s="201">
        <v>2.4900000000000002</v>
      </c>
      <c r="N41" s="201">
        <v>1.03</v>
      </c>
      <c r="O41" s="201">
        <v>2.88</v>
      </c>
      <c r="P41" s="201">
        <v>1.22</v>
      </c>
      <c r="Q41" s="201">
        <v>4.7</v>
      </c>
      <c r="R41" s="201">
        <v>9.33</v>
      </c>
      <c r="S41" s="201">
        <v>5.74</v>
      </c>
      <c r="T41" s="201">
        <v>0.69</v>
      </c>
      <c r="U41" s="201">
        <v>2.2599999999999998</v>
      </c>
      <c r="V41" s="201">
        <v>4.3099999999999996</v>
      </c>
      <c r="W41" s="201">
        <v>0.77</v>
      </c>
      <c r="X41" s="201">
        <v>2.4500000000000002</v>
      </c>
      <c r="Y41" s="201">
        <v>0</v>
      </c>
      <c r="Z41" s="201">
        <v>44.67</v>
      </c>
      <c r="AA41" s="201">
        <v>25.19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16.72</v>
      </c>
      <c r="AL41" s="201">
        <v>0</v>
      </c>
      <c r="AM41" s="201">
        <v>0</v>
      </c>
      <c r="AN41" s="201">
        <v>0</v>
      </c>
      <c r="AO41" s="201">
        <v>308.17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4.09</v>
      </c>
      <c r="AV41" s="201">
        <v>0.11</v>
      </c>
      <c r="AW41" s="201">
        <v>0</v>
      </c>
      <c r="AX41" s="201">
        <v>0</v>
      </c>
      <c r="AY41" s="201">
        <v>0.37</v>
      </c>
    </row>
    <row r="42" spans="1:51">
      <c r="A42" t="s">
        <v>84</v>
      </c>
      <c r="B42" s="201">
        <v>0</v>
      </c>
      <c r="C42" s="201">
        <v>0</v>
      </c>
      <c r="D42" s="201">
        <v>23.28</v>
      </c>
      <c r="E42" s="201">
        <v>0</v>
      </c>
      <c r="F42" s="201">
        <v>0</v>
      </c>
      <c r="G42" s="201">
        <v>37.9</v>
      </c>
      <c r="H42" s="201">
        <v>0</v>
      </c>
      <c r="I42" s="201">
        <v>0</v>
      </c>
      <c r="J42" s="201">
        <v>48.48</v>
      </c>
      <c r="K42" s="201">
        <v>240.87</v>
      </c>
      <c r="L42" s="201">
        <v>2.5</v>
      </c>
      <c r="M42" s="201">
        <v>2.4900000000000002</v>
      </c>
      <c r="N42" s="201">
        <v>1.03</v>
      </c>
      <c r="O42" s="201">
        <v>2.88</v>
      </c>
      <c r="P42" s="201">
        <v>1.22</v>
      </c>
      <c r="Q42" s="201">
        <v>4.7</v>
      </c>
      <c r="R42" s="201">
        <v>9.33</v>
      </c>
      <c r="S42" s="201">
        <v>5.74</v>
      </c>
      <c r="T42" s="201">
        <v>0.69</v>
      </c>
      <c r="U42" s="201">
        <v>2.19</v>
      </c>
      <c r="V42" s="201">
        <v>4.3099999999999996</v>
      </c>
      <c r="W42" s="201">
        <v>0.77</v>
      </c>
      <c r="X42" s="201">
        <v>2.4500000000000002</v>
      </c>
      <c r="Y42" s="201">
        <v>0</v>
      </c>
      <c r="Z42" s="201">
        <v>69.41</v>
      </c>
      <c r="AA42" s="201">
        <v>25.19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16.72</v>
      </c>
      <c r="AL42" s="201">
        <v>0</v>
      </c>
      <c r="AM42" s="201">
        <v>0</v>
      </c>
      <c r="AN42" s="201">
        <v>0</v>
      </c>
      <c r="AO42" s="201">
        <v>308.17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4.09</v>
      </c>
      <c r="AV42" s="201">
        <v>0.11</v>
      </c>
      <c r="AW42" s="201">
        <v>0</v>
      </c>
      <c r="AX42" s="201">
        <v>0</v>
      </c>
      <c r="AY42" s="201">
        <v>0.37</v>
      </c>
    </row>
    <row r="43" spans="1:51">
      <c r="A43" t="s">
        <v>85</v>
      </c>
      <c r="B43" s="201">
        <v>0</v>
      </c>
      <c r="C43" s="201">
        <v>0</v>
      </c>
      <c r="D43" s="201">
        <v>23.28</v>
      </c>
      <c r="E43" s="201">
        <v>0</v>
      </c>
      <c r="F43" s="201">
        <v>0</v>
      </c>
      <c r="G43" s="201">
        <v>37.9</v>
      </c>
      <c r="H43" s="201">
        <v>0</v>
      </c>
      <c r="I43" s="201">
        <v>0</v>
      </c>
      <c r="J43" s="201">
        <v>48.18</v>
      </c>
      <c r="K43" s="201">
        <v>240.87</v>
      </c>
      <c r="L43" s="201">
        <v>2.5</v>
      </c>
      <c r="M43" s="201">
        <v>2.4900000000000002</v>
      </c>
      <c r="N43" s="201">
        <v>1.03</v>
      </c>
      <c r="O43" s="201">
        <v>2.88</v>
      </c>
      <c r="P43" s="201">
        <v>1.22</v>
      </c>
      <c r="Q43" s="201">
        <v>4.7</v>
      </c>
      <c r="R43" s="201">
        <v>9.33</v>
      </c>
      <c r="S43" s="201">
        <v>5.74</v>
      </c>
      <c r="T43" s="201">
        <v>0.69</v>
      </c>
      <c r="U43" s="201">
        <v>2.12</v>
      </c>
      <c r="V43" s="201">
        <v>4.3099999999999996</v>
      </c>
      <c r="W43" s="201">
        <v>9.31</v>
      </c>
      <c r="X43" s="201">
        <v>28.74</v>
      </c>
      <c r="Y43" s="201">
        <v>0</v>
      </c>
      <c r="Z43" s="201">
        <v>64.900000000000006</v>
      </c>
      <c r="AA43" s="201">
        <v>25.19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16.72</v>
      </c>
      <c r="AL43" s="201">
        <v>0</v>
      </c>
      <c r="AM43" s="201">
        <v>0</v>
      </c>
      <c r="AN43" s="201">
        <v>0</v>
      </c>
      <c r="AO43" s="201">
        <v>308.17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4.09</v>
      </c>
      <c r="AV43" s="201">
        <v>0.11</v>
      </c>
      <c r="AW43" s="201">
        <v>0</v>
      </c>
      <c r="AX43" s="201">
        <v>0</v>
      </c>
      <c r="AY43" s="201">
        <v>0.37</v>
      </c>
    </row>
    <row r="44" spans="1:51">
      <c r="A44" t="s">
        <v>86</v>
      </c>
      <c r="B44" s="201">
        <v>0</v>
      </c>
      <c r="C44" s="201">
        <v>0</v>
      </c>
      <c r="D44" s="201">
        <v>23.28</v>
      </c>
      <c r="E44" s="201">
        <v>0</v>
      </c>
      <c r="F44" s="201">
        <v>0</v>
      </c>
      <c r="G44" s="201">
        <v>37.9</v>
      </c>
      <c r="H44" s="201">
        <v>0</v>
      </c>
      <c r="I44" s="201">
        <v>0</v>
      </c>
      <c r="J44" s="201">
        <v>48.18</v>
      </c>
      <c r="K44" s="201">
        <v>240.87</v>
      </c>
      <c r="L44" s="201">
        <v>2.5</v>
      </c>
      <c r="M44" s="201">
        <v>2.4900000000000002</v>
      </c>
      <c r="N44" s="201">
        <v>1.03</v>
      </c>
      <c r="O44" s="201">
        <v>2.88</v>
      </c>
      <c r="P44" s="201">
        <v>1.22</v>
      </c>
      <c r="Q44" s="201">
        <v>4.7</v>
      </c>
      <c r="R44" s="201">
        <v>9.33</v>
      </c>
      <c r="S44" s="201">
        <v>5.74</v>
      </c>
      <c r="T44" s="201">
        <v>0.69</v>
      </c>
      <c r="U44" s="201">
        <v>2.08</v>
      </c>
      <c r="V44" s="201">
        <v>4.3099999999999996</v>
      </c>
      <c r="W44" s="201">
        <v>9.31</v>
      </c>
      <c r="X44" s="201">
        <v>30.44</v>
      </c>
      <c r="Y44" s="201">
        <v>0</v>
      </c>
      <c r="Z44" s="201">
        <v>64.900000000000006</v>
      </c>
      <c r="AA44" s="201">
        <v>25.19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16.72</v>
      </c>
      <c r="AL44" s="201">
        <v>0</v>
      </c>
      <c r="AM44" s="201">
        <v>0</v>
      </c>
      <c r="AN44" s="201">
        <v>0</v>
      </c>
      <c r="AO44" s="201">
        <v>308.17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4.09</v>
      </c>
      <c r="AV44" s="201">
        <v>0.11</v>
      </c>
      <c r="AW44" s="201">
        <v>0</v>
      </c>
      <c r="AX44" s="201">
        <v>0</v>
      </c>
      <c r="AY44" s="201">
        <v>0.37</v>
      </c>
    </row>
    <row r="45" spans="1:51">
      <c r="A45" t="s">
        <v>87</v>
      </c>
      <c r="B45" s="201">
        <v>0</v>
      </c>
      <c r="C45" s="201">
        <v>0</v>
      </c>
      <c r="D45" s="201">
        <v>23.28</v>
      </c>
      <c r="E45" s="201">
        <v>0</v>
      </c>
      <c r="F45" s="201">
        <v>0</v>
      </c>
      <c r="G45" s="201">
        <v>37.9</v>
      </c>
      <c r="H45" s="201">
        <v>0</v>
      </c>
      <c r="I45" s="201">
        <v>0</v>
      </c>
      <c r="J45" s="201">
        <v>48.18</v>
      </c>
      <c r="K45" s="201">
        <v>240.87</v>
      </c>
      <c r="L45" s="201">
        <v>2.5</v>
      </c>
      <c r="M45" s="201">
        <v>2.4900000000000002</v>
      </c>
      <c r="N45" s="201">
        <v>1.03</v>
      </c>
      <c r="O45" s="201">
        <v>2.88</v>
      </c>
      <c r="P45" s="201">
        <v>1.22</v>
      </c>
      <c r="Q45" s="201">
        <v>4.7</v>
      </c>
      <c r="R45" s="201">
        <v>9.33</v>
      </c>
      <c r="S45" s="201">
        <v>5.74</v>
      </c>
      <c r="T45" s="201">
        <v>0.69</v>
      </c>
      <c r="U45" s="201">
        <v>1.94</v>
      </c>
      <c r="V45" s="201">
        <v>4.3099999999999996</v>
      </c>
      <c r="W45" s="201">
        <v>9.31</v>
      </c>
      <c r="X45" s="201">
        <v>30.44</v>
      </c>
      <c r="Y45" s="201">
        <v>0</v>
      </c>
      <c r="Z45" s="201">
        <v>64.900000000000006</v>
      </c>
      <c r="AA45" s="201">
        <v>25.19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16.72</v>
      </c>
      <c r="AL45" s="201">
        <v>0</v>
      </c>
      <c r="AM45" s="201">
        <v>0</v>
      </c>
      <c r="AN45" s="201">
        <v>0</v>
      </c>
      <c r="AO45" s="201">
        <v>308.17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4.09</v>
      </c>
      <c r="AV45" s="201">
        <v>0.11</v>
      </c>
      <c r="AW45" s="201">
        <v>0</v>
      </c>
      <c r="AX45" s="201">
        <v>0</v>
      </c>
      <c r="AY45" s="201">
        <v>0.37</v>
      </c>
    </row>
    <row r="46" spans="1:51">
      <c r="A46" t="s">
        <v>88</v>
      </c>
      <c r="B46" s="201">
        <v>0</v>
      </c>
      <c r="C46" s="201">
        <v>0</v>
      </c>
      <c r="D46" s="201">
        <v>23.28</v>
      </c>
      <c r="E46" s="201">
        <v>0</v>
      </c>
      <c r="F46" s="201">
        <v>0</v>
      </c>
      <c r="G46" s="201">
        <v>37.9</v>
      </c>
      <c r="H46" s="201">
        <v>0</v>
      </c>
      <c r="I46" s="201">
        <v>0</v>
      </c>
      <c r="J46" s="201">
        <v>48.18</v>
      </c>
      <c r="K46" s="201">
        <v>240.87</v>
      </c>
      <c r="L46" s="201">
        <v>2.5</v>
      </c>
      <c r="M46" s="201">
        <v>2.4900000000000002</v>
      </c>
      <c r="N46" s="201">
        <v>1.03</v>
      </c>
      <c r="O46" s="201">
        <v>2.88</v>
      </c>
      <c r="P46" s="201">
        <v>1.22</v>
      </c>
      <c r="Q46" s="201">
        <v>4.7</v>
      </c>
      <c r="R46" s="201">
        <v>9.33</v>
      </c>
      <c r="S46" s="201">
        <v>5.74</v>
      </c>
      <c r="T46" s="201">
        <v>0.69</v>
      </c>
      <c r="U46" s="201">
        <v>1.94</v>
      </c>
      <c r="V46" s="201">
        <v>4.3099999999999996</v>
      </c>
      <c r="W46" s="201">
        <v>9.31</v>
      </c>
      <c r="X46" s="201">
        <v>30.44</v>
      </c>
      <c r="Y46" s="201">
        <v>0</v>
      </c>
      <c r="Z46" s="201">
        <v>64.900000000000006</v>
      </c>
      <c r="AA46" s="201">
        <v>25.19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16.72</v>
      </c>
      <c r="AL46" s="201">
        <v>0</v>
      </c>
      <c r="AM46" s="201">
        <v>0</v>
      </c>
      <c r="AN46" s="201">
        <v>0</v>
      </c>
      <c r="AO46" s="201">
        <v>308.17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4.09</v>
      </c>
      <c r="AV46" s="201">
        <v>0.11</v>
      </c>
      <c r="AW46" s="201">
        <v>0</v>
      </c>
      <c r="AX46" s="201">
        <v>0</v>
      </c>
      <c r="AY46" s="201">
        <v>0.37</v>
      </c>
    </row>
    <row r="47" spans="1:51">
      <c r="A47" t="s">
        <v>89</v>
      </c>
      <c r="B47" s="201">
        <v>0</v>
      </c>
      <c r="C47" s="201">
        <v>0</v>
      </c>
      <c r="D47" s="201">
        <v>23.28</v>
      </c>
      <c r="E47" s="201">
        <v>0</v>
      </c>
      <c r="F47" s="201">
        <v>0</v>
      </c>
      <c r="G47" s="201">
        <v>37.9</v>
      </c>
      <c r="H47" s="201">
        <v>0</v>
      </c>
      <c r="I47" s="201">
        <v>0</v>
      </c>
      <c r="J47" s="201">
        <v>48.18</v>
      </c>
      <c r="K47" s="201">
        <v>240.87</v>
      </c>
      <c r="L47" s="201">
        <v>2.5</v>
      </c>
      <c r="M47" s="201">
        <v>2.4900000000000002</v>
      </c>
      <c r="N47" s="201">
        <v>1.03</v>
      </c>
      <c r="O47" s="201">
        <v>2.88</v>
      </c>
      <c r="P47" s="201">
        <v>1.22</v>
      </c>
      <c r="Q47" s="201">
        <v>4.7</v>
      </c>
      <c r="R47" s="201">
        <v>9.33</v>
      </c>
      <c r="S47" s="201">
        <v>5.74</v>
      </c>
      <c r="T47" s="201">
        <v>0.69</v>
      </c>
      <c r="U47" s="201">
        <v>1.94</v>
      </c>
      <c r="V47" s="201">
        <v>4.3099999999999996</v>
      </c>
      <c r="W47" s="201">
        <v>9.31</v>
      </c>
      <c r="X47" s="201">
        <v>30.44</v>
      </c>
      <c r="Y47" s="201">
        <v>0</v>
      </c>
      <c r="Z47" s="201">
        <v>64.900000000000006</v>
      </c>
      <c r="AA47" s="201">
        <v>25.19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16.72</v>
      </c>
      <c r="AL47" s="201">
        <v>0</v>
      </c>
      <c r="AM47" s="201">
        <v>0</v>
      </c>
      <c r="AN47" s="201">
        <v>0</v>
      </c>
      <c r="AO47" s="201">
        <v>308.17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4.09</v>
      </c>
      <c r="AV47" s="201">
        <v>0.11</v>
      </c>
      <c r="AW47" s="201">
        <v>0</v>
      </c>
      <c r="AX47" s="201">
        <v>0</v>
      </c>
      <c r="AY47" s="201">
        <v>0.37</v>
      </c>
    </row>
    <row r="48" spans="1:51">
      <c r="A48" t="s">
        <v>90</v>
      </c>
      <c r="B48" s="201">
        <v>0</v>
      </c>
      <c r="C48" s="201">
        <v>0</v>
      </c>
      <c r="D48" s="201">
        <v>23.28</v>
      </c>
      <c r="E48" s="201">
        <v>0</v>
      </c>
      <c r="F48" s="201">
        <v>0</v>
      </c>
      <c r="G48" s="201">
        <v>37.9</v>
      </c>
      <c r="H48" s="201">
        <v>0</v>
      </c>
      <c r="I48" s="201">
        <v>0</v>
      </c>
      <c r="J48" s="201">
        <v>48.18</v>
      </c>
      <c r="K48" s="201">
        <v>240.87</v>
      </c>
      <c r="L48" s="201">
        <v>2.5</v>
      </c>
      <c r="M48" s="201">
        <v>2.4900000000000002</v>
      </c>
      <c r="N48" s="201">
        <v>1.03</v>
      </c>
      <c r="O48" s="201">
        <v>2.88</v>
      </c>
      <c r="P48" s="201">
        <v>1.22</v>
      </c>
      <c r="Q48" s="201">
        <v>4.7</v>
      </c>
      <c r="R48" s="201">
        <v>9.33</v>
      </c>
      <c r="S48" s="201">
        <v>5.74</v>
      </c>
      <c r="T48" s="201">
        <v>0.69</v>
      </c>
      <c r="U48" s="201">
        <v>1.94</v>
      </c>
      <c r="V48" s="201">
        <v>4.3099999999999996</v>
      </c>
      <c r="W48" s="201">
        <v>9.31</v>
      </c>
      <c r="X48" s="201">
        <v>30.44</v>
      </c>
      <c r="Y48" s="201">
        <v>0</v>
      </c>
      <c r="Z48" s="201">
        <v>64.900000000000006</v>
      </c>
      <c r="AA48" s="201">
        <v>25.19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16.72</v>
      </c>
      <c r="AL48" s="201">
        <v>0</v>
      </c>
      <c r="AM48" s="201">
        <v>0</v>
      </c>
      <c r="AN48" s="201">
        <v>0</v>
      </c>
      <c r="AO48" s="201">
        <v>308.17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4.09</v>
      </c>
      <c r="AV48" s="201">
        <v>0.11</v>
      </c>
      <c r="AW48" s="201">
        <v>0</v>
      </c>
      <c r="AX48" s="201">
        <v>0</v>
      </c>
      <c r="AY48" s="201">
        <v>0.37</v>
      </c>
    </row>
    <row r="49" spans="1:51">
      <c r="A49" t="s">
        <v>91</v>
      </c>
      <c r="B49" s="201">
        <v>0</v>
      </c>
      <c r="C49" s="201">
        <v>0</v>
      </c>
      <c r="D49" s="201">
        <v>23.28</v>
      </c>
      <c r="E49" s="201">
        <v>0</v>
      </c>
      <c r="F49" s="201">
        <v>0</v>
      </c>
      <c r="G49" s="201">
        <v>37.9</v>
      </c>
      <c r="H49" s="201">
        <v>0</v>
      </c>
      <c r="I49" s="201">
        <v>0</v>
      </c>
      <c r="J49" s="201">
        <v>48.18</v>
      </c>
      <c r="K49" s="201">
        <v>240.87</v>
      </c>
      <c r="L49" s="201">
        <v>2.5</v>
      </c>
      <c r="M49" s="201">
        <v>2.4900000000000002</v>
      </c>
      <c r="N49" s="201">
        <v>1.03</v>
      </c>
      <c r="O49" s="201">
        <v>2.88</v>
      </c>
      <c r="P49" s="201">
        <v>1.22</v>
      </c>
      <c r="Q49" s="201">
        <v>4.7</v>
      </c>
      <c r="R49" s="201">
        <v>9.33</v>
      </c>
      <c r="S49" s="201">
        <v>5.74</v>
      </c>
      <c r="T49" s="201">
        <v>0.69</v>
      </c>
      <c r="U49" s="201">
        <v>1.94</v>
      </c>
      <c r="V49" s="201">
        <v>4.3099999999999996</v>
      </c>
      <c r="W49" s="201">
        <v>9.31</v>
      </c>
      <c r="X49" s="201">
        <v>30.44</v>
      </c>
      <c r="Y49" s="201">
        <v>0</v>
      </c>
      <c r="Z49" s="201">
        <v>64.900000000000006</v>
      </c>
      <c r="AA49" s="201">
        <v>25.19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16.72</v>
      </c>
      <c r="AL49" s="201">
        <v>0</v>
      </c>
      <c r="AM49" s="201">
        <v>0</v>
      </c>
      <c r="AN49" s="201">
        <v>0</v>
      </c>
      <c r="AO49" s="201">
        <v>308.17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4.09</v>
      </c>
      <c r="AV49" s="201">
        <v>0.11</v>
      </c>
      <c r="AW49" s="201">
        <v>0</v>
      </c>
      <c r="AX49" s="201">
        <v>0</v>
      </c>
      <c r="AY49" s="201">
        <v>1.28</v>
      </c>
    </row>
    <row r="50" spans="1:51">
      <c r="A50" t="s">
        <v>92</v>
      </c>
      <c r="B50" s="201">
        <v>0</v>
      </c>
      <c r="C50" s="201">
        <v>0</v>
      </c>
      <c r="D50" s="201">
        <v>23.28</v>
      </c>
      <c r="E50" s="201">
        <v>0</v>
      </c>
      <c r="F50" s="201">
        <v>0</v>
      </c>
      <c r="G50" s="201">
        <v>37.9</v>
      </c>
      <c r="H50" s="201">
        <v>0</v>
      </c>
      <c r="I50" s="201">
        <v>0</v>
      </c>
      <c r="J50" s="201">
        <v>48.18</v>
      </c>
      <c r="K50" s="201">
        <v>240.87</v>
      </c>
      <c r="L50" s="201">
        <v>2.5</v>
      </c>
      <c r="M50" s="201">
        <v>2.4900000000000002</v>
      </c>
      <c r="N50" s="201">
        <v>1.03</v>
      </c>
      <c r="O50" s="201">
        <v>2.88</v>
      </c>
      <c r="P50" s="201">
        <v>1.22</v>
      </c>
      <c r="Q50" s="201">
        <v>4.7</v>
      </c>
      <c r="R50" s="201">
        <v>9.33</v>
      </c>
      <c r="S50" s="201">
        <v>5.74</v>
      </c>
      <c r="T50" s="201">
        <v>0.69</v>
      </c>
      <c r="U50" s="201">
        <v>1.94</v>
      </c>
      <c r="V50" s="201">
        <v>4.3099999999999996</v>
      </c>
      <c r="W50" s="201">
        <v>9.31</v>
      </c>
      <c r="X50" s="201">
        <v>30.44</v>
      </c>
      <c r="Y50" s="201">
        <v>0</v>
      </c>
      <c r="Z50" s="201">
        <v>64.900000000000006</v>
      </c>
      <c r="AA50" s="201">
        <v>25.19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16.72</v>
      </c>
      <c r="AL50" s="201">
        <v>0</v>
      </c>
      <c r="AM50" s="201">
        <v>0</v>
      </c>
      <c r="AN50" s="201">
        <v>0</v>
      </c>
      <c r="AO50" s="201">
        <v>308.17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4.09</v>
      </c>
      <c r="AV50" s="201">
        <v>0.11</v>
      </c>
      <c r="AW50" s="201">
        <v>0</v>
      </c>
      <c r="AX50" s="201">
        <v>0</v>
      </c>
      <c r="AY50" s="201">
        <v>1.28</v>
      </c>
    </row>
    <row r="51" spans="1:51">
      <c r="A51" t="s">
        <v>93</v>
      </c>
      <c r="B51" s="201">
        <v>0</v>
      </c>
      <c r="C51" s="201">
        <v>0</v>
      </c>
      <c r="D51" s="201">
        <v>23.28</v>
      </c>
      <c r="E51" s="201">
        <v>0</v>
      </c>
      <c r="F51" s="201">
        <v>0</v>
      </c>
      <c r="G51" s="201">
        <v>37.9</v>
      </c>
      <c r="H51" s="201">
        <v>0</v>
      </c>
      <c r="I51" s="201">
        <v>0</v>
      </c>
      <c r="J51" s="201">
        <v>48.18</v>
      </c>
      <c r="K51" s="201">
        <v>240.87</v>
      </c>
      <c r="L51" s="201">
        <v>2.5</v>
      </c>
      <c r="M51" s="201">
        <v>2.4900000000000002</v>
      </c>
      <c r="N51" s="201">
        <v>1.03</v>
      </c>
      <c r="O51" s="201">
        <v>2.88</v>
      </c>
      <c r="P51" s="201">
        <v>1.22</v>
      </c>
      <c r="Q51" s="201">
        <v>4.6900000000000004</v>
      </c>
      <c r="R51" s="201">
        <v>9.33</v>
      </c>
      <c r="S51" s="201">
        <v>5.74</v>
      </c>
      <c r="T51" s="201">
        <v>0.69</v>
      </c>
      <c r="U51" s="201">
        <v>1.94</v>
      </c>
      <c r="V51" s="201">
        <v>4.29</v>
      </c>
      <c r="W51" s="201">
        <v>9.31</v>
      </c>
      <c r="X51" s="201">
        <v>30.44</v>
      </c>
      <c r="Y51" s="201">
        <v>0</v>
      </c>
      <c r="Z51" s="201">
        <v>64.45</v>
      </c>
      <c r="AA51" s="201">
        <v>25.19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16.72</v>
      </c>
      <c r="AL51" s="201">
        <v>0</v>
      </c>
      <c r="AM51" s="201">
        <v>0</v>
      </c>
      <c r="AN51" s="201">
        <v>0</v>
      </c>
      <c r="AO51" s="201">
        <v>301.94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4.09</v>
      </c>
      <c r="AV51" s="201">
        <v>0</v>
      </c>
      <c r="AW51" s="201">
        <v>0</v>
      </c>
      <c r="AX51" s="201">
        <v>0</v>
      </c>
      <c r="AY51" s="201">
        <v>1.28</v>
      </c>
    </row>
    <row r="52" spans="1:51">
      <c r="A52" t="s">
        <v>94</v>
      </c>
      <c r="B52" s="201">
        <v>0</v>
      </c>
      <c r="C52" s="201">
        <v>0</v>
      </c>
      <c r="D52" s="201">
        <v>23.28</v>
      </c>
      <c r="E52" s="201">
        <v>0</v>
      </c>
      <c r="F52" s="201">
        <v>0</v>
      </c>
      <c r="G52" s="201">
        <v>37.9</v>
      </c>
      <c r="H52" s="201">
        <v>0</v>
      </c>
      <c r="I52" s="201">
        <v>0</v>
      </c>
      <c r="J52" s="201">
        <v>48.18</v>
      </c>
      <c r="K52" s="201">
        <v>240.87</v>
      </c>
      <c r="L52" s="201">
        <v>2.5</v>
      </c>
      <c r="M52" s="201">
        <v>2.4900000000000002</v>
      </c>
      <c r="N52" s="201">
        <v>1.03</v>
      </c>
      <c r="O52" s="201">
        <v>2.88</v>
      </c>
      <c r="P52" s="201">
        <v>1.22</v>
      </c>
      <c r="Q52" s="201">
        <v>4.6900000000000004</v>
      </c>
      <c r="R52" s="201">
        <v>9.33</v>
      </c>
      <c r="S52" s="201">
        <v>5.74</v>
      </c>
      <c r="T52" s="201">
        <v>0.69</v>
      </c>
      <c r="U52" s="201">
        <v>1.94</v>
      </c>
      <c r="V52" s="201">
        <v>4.3099999999999996</v>
      </c>
      <c r="W52" s="201">
        <v>9.31</v>
      </c>
      <c r="X52" s="201">
        <v>30.48</v>
      </c>
      <c r="Y52" s="201">
        <v>0</v>
      </c>
      <c r="Z52" s="201">
        <v>63.23</v>
      </c>
      <c r="AA52" s="201">
        <v>25.19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16.72</v>
      </c>
      <c r="AL52" s="201">
        <v>0</v>
      </c>
      <c r="AM52" s="201">
        <v>0</v>
      </c>
      <c r="AN52" s="201">
        <v>0</v>
      </c>
      <c r="AO52" s="201">
        <v>301.94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4.09</v>
      </c>
      <c r="AV52" s="201">
        <v>0</v>
      </c>
      <c r="AW52" s="201">
        <v>0</v>
      </c>
      <c r="AX52" s="201">
        <v>0</v>
      </c>
      <c r="AY52" s="201">
        <v>1.28</v>
      </c>
    </row>
    <row r="53" spans="1:51">
      <c r="A53" t="s">
        <v>95</v>
      </c>
      <c r="B53" s="201">
        <v>0</v>
      </c>
      <c r="C53" s="201">
        <v>0</v>
      </c>
      <c r="D53" s="201">
        <v>23.28</v>
      </c>
      <c r="E53" s="201">
        <v>0</v>
      </c>
      <c r="F53" s="201">
        <v>0</v>
      </c>
      <c r="G53" s="201">
        <v>37.9</v>
      </c>
      <c r="H53" s="201">
        <v>0</v>
      </c>
      <c r="I53" s="201">
        <v>0</v>
      </c>
      <c r="J53" s="201">
        <v>48.18</v>
      </c>
      <c r="K53" s="201">
        <v>240.87</v>
      </c>
      <c r="L53" s="201">
        <v>2.5</v>
      </c>
      <c r="M53" s="201">
        <v>2.4900000000000002</v>
      </c>
      <c r="N53" s="201">
        <v>1.03</v>
      </c>
      <c r="O53" s="201">
        <v>2.88</v>
      </c>
      <c r="P53" s="201">
        <v>1.22</v>
      </c>
      <c r="Q53" s="201">
        <v>4.6900000000000004</v>
      </c>
      <c r="R53" s="201">
        <v>9.33</v>
      </c>
      <c r="S53" s="201">
        <v>5.74</v>
      </c>
      <c r="T53" s="201">
        <v>0.69</v>
      </c>
      <c r="U53" s="201">
        <v>1.94</v>
      </c>
      <c r="V53" s="201">
        <v>4.29</v>
      </c>
      <c r="W53" s="201">
        <v>9.31</v>
      </c>
      <c r="X53" s="201">
        <v>30.48</v>
      </c>
      <c r="Y53" s="201">
        <v>0</v>
      </c>
      <c r="Z53" s="201">
        <v>64.900000000000006</v>
      </c>
      <c r="AA53" s="201">
        <v>25.19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301.94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4.09</v>
      </c>
      <c r="AV53" s="201">
        <v>0</v>
      </c>
      <c r="AW53" s="201">
        <v>0</v>
      </c>
      <c r="AX53" s="201">
        <v>0</v>
      </c>
      <c r="AY53" s="201">
        <v>1.28</v>
      </c>
    </row>
    <row r="54" spans="1:51">
      <c r="A54" t="s">
        <v>96</v>
      </c>
      <c r="B54" s="201">
        <v>0</v>
      </c>
      <c r="C54" s="201">
        <v>0</v>
      </c>
      <c r="D54" s="201">
        <v>23.28</v>
      </c>
      <c r="E54" s="201">
        <v>0</v>
      </c>
      <c r="F54" s="201">
        <v>0</v>
      </c>
      <c r="G54" s="201">
        <v>37.9</v>
      </c>
      <c r="H54" s="201">
        <v>0</v>
      </c>
      <c r="I54" s="201">
        <v>0</v>
      </c>
      <c r="J54" s="201">
        <v>48.18</v>
      </c>
      <c r="K54" s="201">
        <v>240.87</v>
      </c>
      <c r="L54" s="201">
        <v>2.5</v>
      </c>
      <c r="M54" s="201">
        <v>2.4900000000000002</v>
      </c>
      <c r="N54" s="201">
        <v>1.03</v>
      </c>
      <c r="O54" s="201">
        <v>2.88</v>
      </c>
      <c r="P54" s="201">
        <v>1.22</v>
      </c>
      <c r="Q54" s="201">
        <v>4.6900000000000004</v>
      </c>
      <c r="R54" s="201">
        <v>9.33</v>
      </c>
      <c r="S54" s="201">
        <v>5.74</v>
      </c>
      <c r="T54" s="201">
        <v>0.69</v>
      </c>
      <c r="U54" s="201">
        <v>1.94</v>
      </c>
      <c r="V54" s="201">
        <v>4.29</v>
      </c>
      <c r="W54" s="201">
        <v>9.31</v>
      </c>
      <c r="X54" s="201">
        <v>30.48</v>
      </c>
      <c r="Y54" s="201">
        <v>0</v>
      </c>
      <c r="Z54" s="201">
        <v>64.900000000000006</v>
      </c>
      <c r="AA54" s="201">
        <v>25.19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301.94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4.09</v>
      </c>
      <c r="AV54" s="201">
        <v>0</v>
      </c>
      <c r="AW54" s="201">
        <v>0</v>
      </c>
      <c r="AX54" s="201">
        <v>0</v>
      </c>
      <c r="AY54" s="201">
        <v>1.28</v>
      </c>
    </row>
    <row r="55" spans="1:51">
      <c r="A55" t="s">
        <v>97</v>
      </c>
      <c r="B55" s="201">
        <v>0</v>
      </c>
      <c r="C55" s="201">
        <v>0</v>
      </c>
      <c r="D55" s="201">
        <v>23.28</v>
      </c>
      <c r="E55" s="201">
        <v>0</v>
      </c>
      <c r="F55" s="201">
        <v>0</v>
      </c>
      <c r="G55" s="201">
        <v>37.9</v>
      </c>
      <c r="H55" s="201">
        <v>0</v>
      </c>
      <c r="I55" s="201">
        <v>0</v>
      </c>
      <c r="J55" s="201">
        <v>48.18</v>
      </c>
      <c r="K55" s="201">
        <v>240.87</v>
      </c>
      <c r="L55" s="201">
        <v>2.5</v>
      </c>
      <c r="M55" s="201">
        <v>2.4900000000000002</v>
      </c>
      <c r="N55" s="201">
        <v>1.03</v>
      </c>
      <c r="O55" s="201">
        <v>2.88</v>
      </c>
      <c r="P55" s="201">
        <v>1.22</v>
      </c>
      <c r="Q55" s="201">
        <v>4.7</v>
      </c>
      <c r="R55" s="201">
        <v>9.33</v>
      </c>
      <c r="S55" s="201">
        <v>5.74</v>
      </c>
      <c r="T55" s="201">
        <v>0.69</v>
      </c>
      <c r="U55" s="201">
        <v>1.94</v>
      </c>
      <c r="V55" s="201">
        <v>4.3099999999999996</v>
      </c>
      <c r="W55" s="201">
        <v>9.31</v>
      </c>
      <c r="X55" s="201">
        <v>30.48</v>
      </c>
      <c r="Y55" s="201">
        <v>0</v>
      </c>
      <c r="Z55" s="201">
        <v>63.99</v>
      </c>
      <c r="AA55" s="201">
        <v>25.19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301.94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4.09</v>
      </c>
      <c r="AV55" s="201">
        <v>0</v>
      </c>
      <c r="AW55" s="201">
        <v>0</v>
      </c>
      <c r="AX55" s="201">
        <v>0</v>
      </c>
      <c r="AY55" s="201">
        <v>1.28</v>
      </c>
    </row>
    <row r="56" spans="1:51">
      <c r="A56" t="s">
        <v>98</v>
      </c>
      <c r="B56" s="201">
        <v>0</v>
      </c>
      <c r="C56" s="201">
        <v>0</v>
      </c>
      <c r="D56" s="201">
        <v>23.28</v>
      </c>
      <c r="E56" s="201">
        <v>0</v>
      </c>
      <c r="F56" s="201">
        <v>0</v>
      </c>
      <c r="G56" s="201">
        <v>37.9</v>
      </c>
      <c r="H56" s="201">
        <v>0</v>
      </c>
      <c r="I56" s="201">
        <v>0</v>
      </c>
      <c r="J56" s="201">
        <v>48.18</v>
      </c>
      <c r="K56" s="201">
        <v>240.87</v>
      </c>
      <c r="L56" s="201">
        <v>2.5</v>
      </c>
      <c r="M56" s="201">
        <v>2.4900000000000002</v>
      </c>
      <c r="N56" s="201">
        <v>1.03</v>
      </c>
      <c r="O56" s="201">
        <v>2.88</v>
      </c>
      <c r="P56" s="201">
        <v>1.22</v>
      </c>
      <c r="Q56" s="201">
        <v>4.7</v>
      </c>
      <c r="R56" s="201">
        <v>9.33</v>
      </c>
      <c r="S56" s="201">
        <v>5.74</v>
      </c>
      <c r="T56" s="201">
        <v>0.69</v>
      </c>
      <c r="U56" s="201">
        <v>1.94</v>
      </c>
      <c r="V56" s="201">
        <v>4.3099999999999996</v>
      </c>
      <c r="W56" s="201">
        <v>9.31</v>
      </c>
      <c r="X56" s="201">
        <v>30.48</v>
      </c>
      <c r="Y56" s="201">
        <v>0</v>
      </c>
      <c r="Z56" s="201">
        <v>63.99</v>
      </c>
      <c r="AA56" s="201">
        <v>25.19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301.94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4.09</v>
      </c>
      <c r="AV56" s="201">
        <v>0</v>
      </c>
      <c r="AW56" s="201">
        <v>0</v>
      </c>
      <c r="AX56" s="201">
        <v>0</v>
      </c>
      <c r="AY56" s="201">
        <v>1.28</v>
      </c>
    </row>
    <row r="57" spans="1:51">
      <c r="A57" t="s">
        <v>99</v>
      </c>
      <c r="B57" s="201">
        <v>0</v>
      </c>
      <c r="C57" s="201">
        <v>0</v>
      </c>
      <c r="D57" s="201">
        <v>23.28</v>
      </c>
      <c r="E57" s="201">
        <v>0</v>
      </c>
      <c r="F57" s="201">
        <v>0</v>
      </c>
      <c r="G57" s="201">
        <v>37.9</v>
      </c>
      <c r="H57" s="201">
        <v>0</v>
      </c>
      <c r="I57" s="201">
        <v>0</v>
      </c>
      <c r="J57" s="201">
        <v>48.18</v>
      </c>
      <c r="K57" s="201">
        <v>240.87</v>
      </c>
      <c r="L57" s="201">
        <v>2.5</v>
      </c>
      <c r="M57" s="201">
        <v>2.4900000000000002</v>
      </c>
      <c r="N57" s="201">
        <v>1.03</v>
      </c>
      <c r="O57" s="201">
        <v>2.88</v>
      </c>
      <c r="P57" s="201">
        <v>1.22</v>
      </c>
      <c r="Q57" s="201">
        <v>4.7</v>
      </c>
      <c r="R57" s="201">
        <v>9.33</v>
      </c>
      <c r="S57" s="201">
        <v>5.74</v>
      </c>
      <c r="T57" s="201">
        <v>0.69</v>
      </c>
      <c r="U57" s="201">
        <v>1.94</v>
      </c>
      <c r="V57" s="201">
        <v>4.25</v>
      </c>
      <c r="W57" s="201">
        <v>9.31</v>
      </c>
      <c r="X57" s="201">
        <v>30.48</v>
      </c>
      <c r="Y57" s="201">
        <v>0</v>
      </c>
      <c r="Z57" s="201">
        <v>64.89</v>
      </c>
      <c r="AA57" s="201">
        <v>25.19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301.94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4.09</v>
      </c>
      <c r="AV57" s="201">
        <v>0</v>
      </c>
      <c r="AW57" s="201">
        <v>0</v>
      </c>
      <c r="AX57" s="201">
        <v>0</v>
      </c>
      <c r="AY57" s="201">
        <v>1.28</v>
      </c>
    </row>
    <row r="58" spans="1:51">
      <c r="A58" t="s">
        <v>100</v>
      </c>
      <c r="B58" s="201">
        <v>0</v>
      </c>
      <c r="C58" s="201">
        <v>0</v>
      </c>
      <c r="D58" s="201">
        <v>23.28</v>
      </c>
      <c r="E58" s="201">
        <v>0</v>
      </c>
      <c r="F58" s="201">
        <v>0</v>
      </c>
      <c r="G58" s="201">
        <v>37.9</v>
      </c>
      <c r="H58" s="201">
        <v>0</v>
      </c>
      <c r="I58" s="201">
        <v>0</v>
      </c>
      <c r="J58" s="201">
        <v>48.18</v>
      </c>
      <c r="K58" s="201">
        <v>240.87</v>
      </c>
      <c r="L58" s="201">
        <v>2.5</v>
      </c>
      <c r="M58" s="201">
        <v>2.4900000000000002</v>
      </c>
      <c r="N58" s="201">
        <v>1.03</v>
      </c>
      <c r="O58" s="201">
        <v>2.88</v>
      </c>
      <c r="P58" s="201">
        <v>1.22</v>
      </c>
      <c r="Q58" s="201">
        <v>4.7</v>
      </c>
      <c r="R58" s="201">
        <v>9.33</v>
      </c>
      <c r="S58" s="201">
        <v>5.74</v>
      </c>
      <c r="T58" s="201">
        <v>0.69</v>
      </c>
      <c r="U58" s="201">
        <v>1.94</v>
      </c>
      <c r="V58" s="201">
        <v>4.25</v>
      </c>
      <c r="W58" s="201">
        <v>9.31</v>
      </c>
      <c r="X58" s="201">
        <v>30.48</v>
      </c>
      <c r="Y58" s="201">
        <v>0</v>
      </c>
      <c r="Z58" s="201">
        <v>64.89</v>
      </c>
      <c r="AA58" s="201">
        <v>25.19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301.94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4.09</v>
      </c>
      <c r="AV58" s="201">
        <v>0</v>
      </c>
      <c r="AW58" s="201">
        <v>0</v>
      </c>
      <c r="AX58" s="201">
        <v>0</v>
      </c>
      <c r="AY58" s="201">
        <v>1.28</v>
      </c>
    </row>
    <row r="59" spans="1:51">
      <c r="A59" t="s">
        <v>101</v>
      </c>
      <c r="B59" s="201">
        <v>0</v>
      </c>
      <c r="C59" s="201">
        <v>0</v>
      </c>
      <c r="D59" s="201">
        <v>23.28</v>
      </c>
      <c r="E59" s="201">
        <v>0</v>
      </c>
      <c r="F59" s="201">
        <v>0</v>
      </c>
      <c r="G59" s="201">
        <v>37.9</v>
      </c>
      <c r="H59" s="201">
        <v>0</v>
      </c>
      <c r="I59" s="201">
        <v>0</v>
      </c>
      <c r="J59" s="201">
        <v>48.18</v>
      </c>
      <c r="K59" s="201">
        <v>240.87</v>
      </c>
      <c r="L59" s="201">
        <v>2.5</v>
      </c>
      <c r="M59" s="201">
        <v>2.4900000000000002</v>
      </c>
      <c r="N59" s="201">
        <v>1.03</v>
      </c>
      <c r="O59" s="201">
        <v>2.88</v>
      </c>
      <c r="P59" s="201">
        <v>1.22</v>
      </c>
      <c r="Q59" s="201">
        <v>4.7</v>
      </c>
      <c r="R59" s="201">
        <v>9.33</v>
      </c>
      <c r="S59" s="201">
        <v>5.74</v>
      </c>
      <c r="T59" s="201">
        <v>0.69</v>
      </c>
      <c r="U59" s="201">
        <v>1.94</v>
      </c>
      <c r="V59" s="201">
        <v>4.25</v>
      </c>
      <c r="W59" s="201">
        <v>9.31</v>
      </c>
      <c r="X59" s="201">
        <v>30.48</v>
      </c>
      <c r="Y59" s="201">
        <v>0</v>
      </c>
      <c r="Z59" s="201">
        <v>64.89</v>
      </c>
      <c r="AA59" s="201">
        <v>25.19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301.94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4.09</v>
      </c>
      <c r="AV59" s="201">
        <v>0</v>
      </c>
      <c r="AW59" s="201">
        <v>0</v>
      </c>
      <c r="AX59" s="201">
        <v>0</v>
      </c>
      <c r="AY59" s="201">
        <v>1.28</v>
      </c>
    </row>
    <row r="60" spans="1:51">
      <c r="A60" t="s">
        <v>102</v>
      </c>
      <c r="B60" s="201">
        <v>0</v>
      </c>
      <c r="C60" s="201">
        <v>0</v>
      </c>
      <c r="D60" s="201">
        <v>23.28</v>
      </c>
      <c r="E60" s="201">
        <v>0</v>
      </c>
      <c r="F60" s="201">
        <v>0</v>
      </c>
      <c r="G60" s="201">
        <v>37.9</v>
      </c>
      <c r="H60" s="201">
        <v>0</v>
      </c>
      <c r="I60" s="201">
        <v>0</v>
      </c>
      <c r="J60" s="201">
        <v>48.18</v>
      </c>
      <c r="K60" s="201">
        <v>240.87</v>
      </c>
      <c r="L60" s="201">
        <v>2.5</v>
      </c>
      <c r="M60" s="201">
        <v>2.4900000000000002</v>
      </c>
      <c r="N60" s="201">
        <v>1.03</v>
      </c>
      <c r="O60" s="201">
        <v>2.88</v>
      </c>
      <c r="P60" s="201">
        <v>1.22</v>
      </c>
      <c r="Q60" s="201">
        <v>4.7</v>
      </c>
      <c r="R60" s="201">
        <v>9.33</v>
      </c>
      <c r="S60" s="201">
        <v>5.74</v>
      </c>
      <c r="T60" s="201">
        <v>0.69</v>
      </c>
      <c r="U60" s="201">
        <v>1.94</v>
      </c>
      <c r="V60" s="201">
        <v>4.25</v>
      </c>
      <c r="W60" s="201">
        <v>9.31</v>
      </c>
      <c r="X60" s="201">
        <v>30.44</v>
      </c>
      <c r="Y60" s="201">
        <v>0</v>
      </c>
      <c r="Z60" s="201">
        <v>64.900000000000006</v>
      </c>
      <c r="AA60" s="201">
        <v>25.19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301.94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4.09</v>
      </c>
      <c r="AV60" s="201">
        <v>0</v>
      </c>
      <c r="AW60" s="201">
        <v>0</v>
      </c>
      <c r="AX60" s="201">
        <v>0</v>
      </c>
      <c r="AY60" s="201">
        <v>1.28</v>
      </c>
    </row>
    <row r="61" spans="1:51">
      <c r="A61" t="s">
        <v>103</v>
      </c>
      <c r="B61" s="201">
        <v>0</v>
      </c>
      <c r="C61" s="201">
        <v>0</v>
      </c>
      <c r="D61" s="201">
        <v>23.28</v>
      </c>
      <c r="E61" s="201">
        <v>0</v>
      </c>
      <c r="F61" s="201">
        <v>0</v>
      </c>
      <c r="G61" s="201">
        <v>37.9</v>
      </c>
      <c r="H61" s="201">
        <v>0</v>
      </c>
      <c r="I61" s="201">
        <v>0</v>
      </c>
      <c r="J61" s="201">
        <v>48.18</v>
      </c>
      <c r="K61" s="201">
        <v>240.87</v>
      </c>
      <c r="L61" s="201">
        <v>2.5</v>
      </c>
      <c r="M61" s="201">
        <v>2.4900000000000002</v>
      </c>
      <c r="N61" s="201">
        <v>1.03</v>
      </c>
      <c r="O61" s="201">
        <v>2.88</v>
      </c>
      <c r="P61" s="201">
        <v>1.22</v>
      </c>
      <c r="Q61" s="201">
        <v>4.7</v>
      </c>
      <c r="R61" s="201">
        <v>9.33</v>
      </c>
      <c r="S61" s="201">
        <v>5.74</v>
      </c>
      <c r="T61" s="201">
        <v>0.69</v>
      </c>
      <c r="U61" s="201">
        <v>1.94</v>
      </c>
      <c r="V61" s="201">
        <v>4.3099999999999996</v>
      </c>
      <c r="W61" s="201">
        <v>9.31</v>
      </c>
      <c r="X61" s="201">
        <v>30.44</v>
      </c>
      <c r="Y61" s="201">
        <v>0</v>
      </c>
      <c r="Z61" s="201">
        <v>64.900000000000006</v>
      </c>
      <c r="AA61" s="201">
        <v>25.19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301.94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4.09</v>
      </c>
      <c r="AV61" s="201">
        <v>0</v>
      </c>
      <c r="AW61" s="201">
        <v>0</v>
      </c>
      <c r="AX61" s="201">
        <v>0</v>
      </c>
      <c r="AY61" s="201">
        <v>1.28</v>
      </c>
    </row>
    <row r="62" spans="1:51">
      <c r="A62" t="s">
        <v>104</v>
      </c>
      <c r="B62" s="201">
        <v>0</v>
      </c>
      <c r="C62" s="201">
        <v>0</v>
      </c>
      <c r="D62" s="201">
        <v>23.28</v>
      </c>
      <c r="E62" s="201">
        <v>0</v>
      </c>
      <c r="F62" s="201">
        <v>0</v>
      </c>
      <c r="G62" s="201">
        <v>37.9</v>
      </c>
      <c r="H62" s="201">
        <v>0</v>
      </c>
      <c r="I62" s="201">
        <v>0</v>
      </c>
      <c r="J62" s="201">
        <v>48.18</v>
      </c>
      <c r="K62" s="201">
        <v>240.87</v>
      </c>
      <c r="L62" s="201">
        <v>2.4900000000000002</v>
      </c>
      <c r="M62" s="201">
        <v>2.4900000000000002</v>
      </c>
      <c r="N62" s="201">
        <v>1.03</v>
      </c>
      <c r="O62" s="201">
        <v>2.88</v>
      </c>
      <c r="P62" s="201">
        <v>1.22</v>
      </c>
      <c r="Q62" s="201">
        <v>4.7</v>
      </c>
      <c r="R62" s="201">
        <v>9.33</v>
      </c>
      <c r="S62" s="201">
        <v>5.74</v>
      </c>
      <c r="T62" s="201">
        <v>0.69</v>
      </c>
      <c r="U62" s="201">
        <v>1.94</v>
      </c>
      <c r="V62" s="201">
        <v>4.3099999999999996</v>
      </c>
      <c r="W62" s="201">
        <v>9.31</v>
      </c>
      <c r="X62" s="201">
        <v>30.44</v>
      </c>
      <c r="Y62" s="201">
        <v>0</v>
      </c>
      <c r="Z62" s="201">
        <v>64.900000000000006</v>
      </c>
      <c r="AA62" s="201">
        <v>25.19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301.94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4.09</v>
      </c>
      <c r="AV62" s="201">
        <v>0</v>
      </c>
      <c r="AW62" s="201">
        <v>0</v>
      </c>
      <c r="AX62" s="201">
        <v>0</v>
      </c>
      <c r="AY62" s="201">
        <v>1.28</v>
      </c>
    </row>
    <row r="63" spans="1:51">
      <c r="A63" t="s">
        <v>105</v>
      </c>
      <c r="B63" s="201">
        <v>0</v>
      </c>
      <c r="C63" s="201">
        <v>0</v>
      </c>
      <c r="D63" s="201">
        <v>23.28</v>
      </c>
      <c r="E63" s="201">
        <v>0</v>
      </c>
      <c r="F63" s="201">
        <v>0</v>
      </c>
      <c r="G63" s="201">
        <v>37.9</v>
      </c>
      <c r="H63" s="201">
        <v>0</v>
      </c>
      <c r="I63" s="201">
        <v>0</v>
      </c>
      <c r="J63" s="201">
        <v>48.18</v>
      </c>
      <c r="K63" s="201">
        <v>240.87</v>
      </c>
      <c r="L63" s="201">
        <v>2.4900000000000002</v>
      </c>
      <c r="M63" s="201">
        <v>2.4900000000000002</v>
      </c>
      <c r="N63" s="201">
        <v>1.03</v>
      </c>
      <c r="O63" s="201">
        <v>2.88</v>
      </c>
      <c r="P63" s="201">
        <v>1.22</v>
      </c>
      <c r="Q63" s="201">
        <v>4.7</v>
      </c>
      <c r="R63" s="201">
        <v>9.33</v>
      </c>
      <c r="S63" s="201">
        <v>5.74</v>
      </c>
      <c r="T63" s="201">
        <v>0.69</v>
      </c>
      <c r="U63" s="201">
        <v>1.94</v>
      </c>
      <c r="V63" s="201">
        <v>4.3099999999999996</v>
      </c>
      <c r="W63" s="201">
        <v>0.77</v>
      </c>
      <c r="X63" s="201">
        <v>2.4500000000000002</v>
      </c>
      <c r="Y63" s="201">
        <v>0</v>
      </c>
      <c r="Z63" s="201">
        <v>64.900000000000006</v>
      </c>
      <c r="AA63" s="201">
        <v>25.19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301.94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4.09</v>
      </c>
      <c r="AV63" s="201">
        <v>0</v>
      </c>
      <c r="AW63" s="201">
        <v>0</v>
      </c>
      <c r="AX63" s="201">
        <v>0</v>
      </c>
      <c r="AY63" s="201">
        <v>1.28</v>
      </c>
    </row>
    <row r="64" spans="1:51">
      <c r="A64" t="s">
        <v>106</v>
      </c>
      <c r="B64" s="201">
        <v>0</v>
      </c>
      <c r="C64" s="201">
        <v>0</v>
      </c>
      <c r="D64" s="201">
        <v>23.28</v>
      </c>
      <c r="E64" s="201">
        <v>0</v>
      </c>
      <c r="F64" s="201">
        <v>0</v>
      </c>
      <c r="G64" s="201">
        <v>37.9</v>
      </c>
      <c r="H64" s="201">
        <v>0</v>
      </c>
      <c r="I64" s="201">
        <v>0</v>
      </c>
      <c r="J64" s="201">
        <v>48.18</v>
      </c>
      <c r="K64" s="201">
        <v>240.87</v>
      </c>
      <c r="L64" s="201">
        <v>2.4900000000000002</v>
      </c>
      <c r="M64" s="201">
        <v>2.4900000000000002</v>
      </c>
      <c r="N64" s="201">
        <v>1.03</v>
      </c>
      <c r="O64" s="201">
        <v>2.88</v>
      </c>
      <c r="P64" s="201">
        <v>1.22</v>
      </c>
      <c r="Q64" s="201">
        <v>4.7</v>
      </c>
      <c r="R64" s="201">
        <v>9.33</v>
      </c>
      <c r="S64" s="201">
        <v>5.74</v>
      </c>
      <c r="T64" s="201">
        <v>0.69</v>
      </c>
      <c r="U64" s="201">
        <v>1.94</v>
      </c>
      <c r="V64" s="201">
        <v>4.3099999999999996</v>
      </c>
      <c r="W64" s="201">
        <v>0.77</v>
      </c>
      <c r="X64" s="201">
        <v>2.4500000000000002</v>
      </c>
      <c r="Y64" s="201">
        <v>0</v>
      </c>
      <c r="Z64" s="201">
        <v>54.31</v>
      </c>
      <c r="AA64" s="201">
        <v>25.19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301.94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</v>
      </c>
      <c r="AY64" s="201">
        <v>1.28</v>
      </c>
    </row>
    <row r="65" spans="1:51">
      <c r="A65" t="s">
        <v>107</v>
      </c>
      <c r="B65" s="201">
        <v>0</v>
      </c>
      <c r="C65" s="201">
        <v>0</v>
      </c>
      <c r="D65" s="201">
        <v>23.28</v>
      </c>
      <c r="E65" s="201">
        <v>0</v>
      </c>
      <c r="F65" s="201">
        <v>0</v>
      </c>
      <c r="G65" s="201">
        <v>37.9</v>
      </c>
      <c r="H65" s="201">
        <v>0</v>
      </c>
      <c r="I65" s="201">
        <v>0</v>
      </c>
      <c r="J65" s="201">
        <v>48.18</v>
      </c>
      <c r="K65" s="201">
        <v>239.22</v>
      </c>
      <c r="L65" s="201">
        <v>2.5</v>
      </c>
      <c r="M65" s="201">
        <v>2.4900000000000002</v>
      </c>
      <c r="N65" s="201">
        <v>1.03</v>
      </c>
      <c r="O65" s="201">
        <v>2.88</v>
      </c>
      <c r="P65" s="201">
        <v>1.22</v>
      </c>
      <c r="Q65" s="201">
        <v>4.7</v>
      </c>
      <c r="R65" s="201">
        <v>9.33</v>
      </c>
      <c r="S65" s="201">
        <v>5.74</v>
      </c>
      <c r="T65" s="201">
        <v>0.69</v>
      </c>
      <c r="U65" s="201">
        <v>1.94</v>
      </c>
      <c r="V65" s="201">
        <v>4.3099999999999996</v>
      </c>
      <c r="W65" s="201">
        <v>0.77</v>
      </c>
      <c r="X65" s="201">
        <v>2.4500000000000002</v>
      </c>
      <c r="Y65" s="201">
        <v>0</v>
      </c>
      <c r="Z65" s="201">
        <v>28.32</v>
      </c>
      <c r="AA65" s="201">
        <v>25.19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301.94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</v>
      </c>
      <c r="AY65" s="201">
        <v>1.28</v>
      </c>
    </row>
    <row r="66" spans="1:51">
      <c r="A66" t="s">
        <v>108</v>
      </c>
      <c r="B66" s="201">
        <v>0</v>
      </c>
      <c r="C66" s="201">
        <v>0</v>
      </c>
      <c r="D66" s="201">
        <v>23.28</v>
      </c>
      <c r="E66" s="201">
        <v>0</v>
      </c>
      <c r="F66" s="201">
        <v>0</v>
      </c>
      <c r="G66" s="201">
        <v>37.9</v>
      </c>
      <c r="H66" s="201">
        <v>0</v>
      </c>
      <c r="I66" s="201">
        <v>0</v>
      </c>
      <c r="J66" s="201">
        <v>48.18</v>
      </c>
      <c r="K66" s="201">
        <v>223.55</v>
      </c>
      <c r="L66" s="201">
        <v>0.45</v>
      </c>
      <c r="M66" s="201">
        <v>2.4900000000000002</v>
      </c>
      <c r="N66" s="201">
        <v>1.03</v>
      </c>
      <c r="O66" s="201">
        <v>2.88</v>
      </c>
      <c r="P66" s="201">
        <v>1.22</v>
      </c>
      <c r="Q66" s="201">
        <v>0.37</v>
      </c>
      <c r="R66" s="201">
        <v>0.74</v>
      </c>
      <c r="S66" s="201">
        <v>0.46</v>
      </c>
      <c r="T66" s="201">
        <v>0.06</v>
      </c>
      <c r="U66" s="201">
        <v>1.94</v>
      </c>
      <c r="V66" s="201">
        <v>0.34</v>
      </c>
      <c r="W66" s="201">
        <v>0.77</v>
      </c>
      <c r="X66" s="201">
        <v>2.4500000000000002</v>
      </c>
      <c r="Y66" s="201">
        <v>0</v>
      </c>
      <c r="Z66" s="201">
        <v>4.6100000000000003</v>
      </c>
      <c r="AA66" s="201">
        <v>1.49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301.94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</v>
      </c>
      <c r="AY66" s="201">
        <v>0.28999999999999998</v>
      </c>
    </row>
    <row r="67" spans="1:51">
      <c r="A67" t="s">
        <v>109</v>
      </c>
      <c r="B67" s="201">
        <v>0</v>
      </c>
      <c r="C67" s="201">
        <v>0</v>
      </c>
      <c r="D67" s="201">
        <v>23.28</v>
      </c>
      <c r="E67" s="201">
        <v>0</v>
      </c>
      <c r="F67" s="201">
        <v>0</v>
      </c>
      <c r="G67" s="201">
        <v>37.9</v>
      </c>
      <c r="H67" s="201">
        <v>0</v>
      </c>
      <c r="I67" s="201">
        <v>0</v>
      </c>
      <c r="J67" s="201">
        <v>48.18</v>
      </c>
      <c r="K67" s="201">
        <v>151.37</v>
      </c>
      <c r="L67" s="201">
        <v>0.45</v>
      </c>
      <c r="M67" s="201">
        <v>2.4900000000000002</v>
      </c>
      <c r="N67" s="201">
        <v>1.03</v>
      </c>
      <c r="O67" s="201">
        <v>2.88</v>
      </c>
      <c r="P67" s="201">
        <v>1.22</v>
      </c>
      <c r="Q67" s="201">
        <v>0.37</v>
      </c>
      <c r="R67" s="201">
        <v>0.74</v>
      </c>
      <c r="S67" s="201">
        <v>0.46</v>
      </c>
      <c r="T67" s="201">
        <v>0.06</v>
      </c>
      <c r="U67" s="201">
        <v>1.94</v>
      </c>
      <c r="V67" s="201">
        <v>0.34</v>
      </c>
      <c r="W67" s="201">
        <v>0.77</v>
      </c>
      <c r="X67" s="201">
        <v>2.4500000000000002</v>
      </c>
      <c r="Y67" s="201">
        <v>0</v>
      </c>
      <c r="Z67" s="201">
        <v>4.6100000000000003</v>
      </c>
      <c r="AA67" s="201">
        <v>1.49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301.94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23.28</v>
      </c>
      <c r="E68" s="201">
        <v>0</v>
      </c>
      <c r="F68" s="201">
        <v>0</v>
      </c>
      <c r="G68" s="201">
        <v>37.9</v>
      </c>
      <c r="H68" s="201">
        <v>0</v>
      </c>
      <c r="I68" s="201">
        <v>0</v>
      </c>
      <c r="J68" s="201">
        <v>48.18</v>
      </c>
      <c r="K68" s="201">
        <v>103.25</v>
      </c>
      <c r="L68" s="201">
        <v>0.45</v>
      </c>
      <c r="M68" s="201">
        <v>2.4900000000000002</v>
      </c>
      <c r="N68" s="201">
        <v>1.03</v>
      </c>
      <c r="O68" s="201">
        <v>2.88</v>
      </c>
      <c r="P68" s="201">
        <v>1.22</v>
      </c>
      <c r="Q68" s="201">
        <v>0.37</v>
      </c>
      <c r="R68" s="201">
        <v>0.75</v>
      </c>
      <c r="S68" s="201">
        <v>0.46</v>
      </c>
      <c r="T68" s="201">
        <v>0.06</v>
      </c>
      <c r="U68" s="201">
        <v>1.94</v>
      </c>
      <c r="V68" s="201">
        <v>0.34</v>
      </c>
      <c r="W68" s="201">
        <v>0.77</v>
      </c>
      <c r="X68" s="201">
        <v>2.4500000000000002</v>
      </c>
      <c r="Y68" s="201">
        <v>0</v>
      </c>
      <c r="Z68" s="201">
        <v>4.6100000000000003</v>
      </c>
      <c r="AA68" s="201">
        <v>1.49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301.94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23.28</v>
      </c>
      <c r="E69" s="201">
        <v>0</v>
      </c>
      <c r="F69" s="201">
        <v>0</v>
      </c>
      <c r="G69" s="201">
        <v>37.9</v>
      </c>
      <c r="H69" s="201">
        <v>0</v>
      </c>
      <c r="I69" s="201">
        <v>0</v>
      </c>
      <c r="J69" s="201">
        <v>48.18</v>
      </c>
      <c r="K69" s="201">
        <v>55.13</v>
      </c>
      <c r="L69" s="201">
        <v>0.46</v>
      </c>
      <c r="M69" s="201">
        <v>2.4900000000000002</v>
      </c>
      <c r="N69" s="201">
        <v>1.03</v>
      </c>
      <c r="O69" s="201">
        <v>2.88</v>
      </c>
      <c r="P69" s="201">
        <v>1.22</v>
      </c>
      <c r="Q69" s="201">
        <v>0.37</v>
      </c>
      <c r="R69" s="201">
        <v>0.75</v>
      </c>
      <c r="S69" s="201">
        <v>0.46</v>
      </c>
      <c r="T69" s="201">
        <v>0.06</v>
      </c>
      <c r="U69" s="201">
        <v>1.94</v>
      </c>
      <c r="V69" s="201">
        <v>0.34</v>
      </c>
      <c r="W69" s="201">
        <v>0.77</v>
      </c>
      <c r="X69" s="201">
        <v>2.4500000000000002</v>
      </c>
      <c r="Y69" s="201">
        <v>0</v>
      </c>
      <c r="Z69" s="201">
        <v>4.6100000000000003</v>
      </c>
      <c r="AA69" s="201">
        <v>1.49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17.61</v>
      </c>
      <c r="AL69" s="201">
        <v>0</v>
      </c>
      <c r="AM69" s="201">
        <v>0</v>
      </c>
      <c r="AN69" s="201">
        <v>0</v>
      </c>
      <c r="AO69" s="201">
        <v>301.94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0.11</v>
      </c>
      <c r="AW69" s="201">
        <v>0</v>
      </c>
      <c r="AX69" s="201">
        <v>0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23.28</v>
      </c>
      <c r="E70" s="201">
        <v>0</v>
      </c>
      <c r="F70" s="201">
        <v>0</v>
      </c>
      <c r="G70" s="201">
        <v>37.9</v>
      </c>
      <c r="H70" s="201">
        <v>0</v>
      </c>
      <c r="I70" s="201">
        <v>0</v>
      </c>
      <c r="J70" s="201">
        <v>48.18</v>
      </c>
      <c r="K70" s="201">
        <v>19.260000000000002</v>
      </c>
      <c r="L70" s="201">
        <v>0.46</v>
      </c>
      <c r="M70" s="201">
        <v>2.4900000000000002</v>
      </c>
      <c r="N70" s="201">
        <v>1.03</v>
      </c>
      <c r="O70" s="201">
        <v>2.88</v>
      </c>
      <c r="P70" s="201">
        <v>1.22</v>
      </c>
      <c r="Q70" s="201">
        <v>0.37</v>
      </c>
      <c r="R70" s="201">
        <v>0.75</v>
      </c>
      <c r="S70" s="201">
        <v>0.46</v>
      </c>
      <c r="T70" s="201">
        <v>0.06</v>
      </c>
      <c r="U70" s="201">
        <v>1.94</v>
      </c>
      <c r="V70" s="201">
        <v>0.34</v>
      </c>
      <c r="W70" s="201">
        <v>0.77</v>
      </c>
      <c r="X70" s="201">
        <v>2.4500000000000002</v>
      </c>
      <c r="Y70" s="201">
        <v>0</v>
      </c>
      <c r="Z70" s="201">
        <v>4.6100000000000003</v>
      </c>
      <c r="AA70" s="201">
        <v>1.49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17.61</v>
      </c>
      <c r="AL70" s="201">
        <v>0</v>
      </c>
      <c r="AM70" s="201">
        <v>0</v>
      </c>
      <c r="AN70" s="201">
        <v>0</v>
      </c>
      <c r="AO70" s="201">
        <v>301.94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0.11</v>
      </c>
      <c r="AW70" s="201">
        <v>0</v>
      </c>
      <c r="AX70" s="201">
        <v>0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23.28</v>
      </c>
      <c r="E71" s="201">
        <v>0</v>
      </c>
      <c r="F71" s="201">
        <v>0</v>
      </c>
      <c r="G71" s="201">
        <v>37.9</v>
      </c>
      <c r="H71" s="201">
        <v>0</v>
      </c>
      <c r="I71" s="201">
        <v>0</v>
      </c>
      <c r="J71" s="201">
        <v>48.48</v>
      </c>
      <c r="K71" s="201">
        <v>19.260000000000002</v>
      </c>
      <c r="L71" s="201">
        <v>0.46</v>
      </c>
      <c r="M71" s="201">
        <v>2.4900000000000002</v>
      </c>
      <c r="N71" s="201">
        <v>1.03</v>
      </c>
      <c r="O71" s="201">
        <v>2.88</v>
      </c>
      <c r="P71" s="201">
        <v>1.22</v>
      </c>
      <c r="Q71" s="201">
        <v>0.37</v>
      </c>
      <c r="R71" s="201">
        <v>0.75</v>
      </c>
      <c r="S71" s="201">
        <v>0.46</v>
      </c>
      <c r="T71" s="201">
        <v>0.06</v>
      </c>
      <c r="U71" s="201">
        <v>1.94</v>
      </c>
      <c r="V71" s="201">
        <v>0.34</v>
      </c>
      <c r="W71" s="201">
        <v>0.77</v>
      </c>
      <c r="X71" s="201">
        <v>2.4500000000000002</v>
      </c>
      <c r="Y71" s="201">
        <v>0</v>
      </c>
      <c r="Z71" s="201">
        <v>4.6100000000000003</v>
      </c>
      <c r="AA71" s="201">
        <v>1.49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301.94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0.11</v>
      </c>
      <c r="AW71" s="201">
        <v>0</v>
      </c>
      <c r="AX71" s="201">
        <v>0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23.28</v>
      </c>
      <c r="E72" s="201">
        <v>0</v>
      </c>
      <c r="F72" s="201">
        <v>0</v>
      </c>
      <c r="G72" s="201">
        <v>37.9</v>
      </c>
      <c r="H72" s="201">
        <v>0</v>
      </c>
      <c r="I72" s="201">
        <v>0</v>
      </c>
      <c r="J72" s="201">
        <v>48.48</v>
      </c>
      <c r="K72" s="201">
        <v>19.260000000000002</v>
      </c>
      <c r="L72" s="201">
        <v>0.46</v>
      </c>
      <c r="M72" s="201">
        <v>2.4900000000000002</v>
      </c>
      <c r="N72" s="201">
        <v>1.03</v>
      </c>
      <c r="O72" s="201">
        <v>2.88</v>
      </c>
      <c r="P72" s="201">
        <v>1.22</v>
      </c>
      <c r="Q72" s="201">
        <v>0.37</v>
      </c>
      <c r="R72" s="201">
        <v>0.75</v>
      </c>
      <c r="S72" s="201">
        <v>0.46</v>
      </c>
      <c r="T72" s="201">
        <v>0.06</v>
      </c>
      <c r="U72" s="201">
        <v>1.94</v>
      </c>
      <c r="V72" s="201">
        <v>0.34</v>
      </c>
      <c r="W72" s="201">
        <v>0.77</v>
      </c>
      <c r="X72" s="201">
        <v>2.4500000000000002</v>
      </c>
      <c r="Y72" s="201">
        <v>0</v>
      </c>
      <c r="Z72" s="201">
        <v>4.6100000000000003</v>
      </c>
      <c r="AA72" s="201">
        <v>1.49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301.94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0.11</v>
      </c>
      <c r="AW72" s="201">
        <v>0</v>
      </c>
      <c r="AX72" s="201">
        <v>0.03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23.28</v>
      </c>
      <c r="E73" s="201">
        <v>0</v>
      </c>
      <c r="F73" s="201">
        <v>0</v>
      </c>
      <c r="G73" s="201">
        <v>37.9</v>
      </c>
      <c r="H73" s="201">
        <v>0</v>
      </c>
      <c r="I73" s="201">
        <v>0</v>
      </c>
      <c r="J73" s="201">
        <v>48.48</v>
      </c>
      <c r="K73" s="201">
        <v>19.260000000000002</v>
      </c>
      <c r="L73" s="201">
        <v>0.46</v>
      </c>
      <c r="M73" s="201">
        <v>2.4900000000000002</v>
      </c>
      <c r="N73" s="201">
        <v>1.03</v>
      </c>
      <c r="O73" s="201">
        <v>2.88</v>
      </c>
      <c r="P73" s="201">
        <v>1.22</v>
      </c>
      <c r="Q73" s="201">
        <v>0.37</v>
      </c>
      <c r="R73" s="201">
        <v>0.75</v>
      </c>
      <c r="S73" s="201">
        <v>0.46</v>
      </c>
      <c r="T73" s="201">
        <v>0.06</v>
      </c>
      <c r="U73" s="201">
        <v>1.94</v>
      </c>
      <c r="V73" s="201">
        <v>0.34</v>
      </c>
      <c r="W73" s="201">
        <v>0.77</v>
      </c>
      <c r="X73" s="201">
        <v>2.4500000000000002</v>
      </c>
      <c r="Y73" s="201">
        <v>0</v>
      </c>
      <c r="Z73" s="201">
        <v>4.6100000000000003</v>
      </c>
      <c r="AA73" s="201">
        <v>1.49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301.94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0.11</v>
      </c>
      <c r="AW73" s="201">
        <v>7.0000000000000007E-2</v>
      </c>
      <c r="AX73" s="201">
        <v>0.03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23.28</v>
      </c>
      <c r="E74" s="201">
        <v>0</v>
      </c>
      <c r="F74" s="201">
        <v>0</v>
      </c>
      <c r="G74" s="201">
        <v>37.9</v>
      </c>
      <c r="H74" s="201">
        <v>0</v>
      </c>
      <c r="I74" s="201">
        <v>0</v>
      </c>
      <c r="J74" s="201">
        <v>48.48</v>
      </c>
      <c r="K74" s="201">
        <v>19.260000000000002</v>
      </c>
      <c r="L74" s="201">
        <v>0.46</v>
      </c>
      <c r="M74" s="201">
        <v>2.4900000000000002</v>
      </c>
      <c r="N74" s="201">
        <v>1.03</v>
      </c>
      <c r="O74" s="201">
        <v>2.88</v>
      </c>
      <c r="P74" s="201">
        <v>1.22</v>
      </c>
      <c r="Q74" s="201">
        <v>0.37</v>
      </c>
      <c r="R74" s="201">
        <v>0.75</v>
      </c>
      <c r="S74" s="201">
        <v>0.46</v>
      </c>
      <c r="T74" s="201">
        <v>0.06</v>
      </c>
      <c r="U74" s="201">
        <v>1.94</v>
      </c>
      <c r="V74" s="201">
        <v>0.34</v>
      </c>
      <c r="W74" s="201">
        <v>0.77</v>
      </c>
      <c r="X74" s="201">
        <v>2.4500000000000002</v>
      </c>
      <c r="Y74" s="201">
        <v>0</v>
      </c>
      <c r="Z74" s="201">
        <v>4.6100000000000003</v>
      </c>
      <c r="AA74" s="201">
        <v>1.49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301.94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0.11</v>
      </c>
      <c r="AW74" s="201">
        <v>0.08</v>
      </c>
      <c r="AX74" s="201">
        <v>0.04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23.28</v>
      </c>
      <c r="E75" s="201">
        <v>0</v>
      </c>
      <c r="F75" s="201">
        <v>0</v>
      </c>
      <c r="G75" s="201">
        <v>37.9</v>
      </c>
      <c r="H75" s="201">
        <v>0</v>
      </c>
      <c r="I75" s="201">
        <v>0</v>
      </c>
      <c r="J75" s="201">
        <v>48.48</v>
      </c>
      <c r="K75" s="201">
        <v>19.260000000000002</v>
      </c>
      <c r="L75" s="201">
        <v>0.46</v>
      </c>
      <c r="M75" s="201">
        <v>2.4900000000000002</v>
      </c>
      <c r="N75" s="201">
        <v>1.03</v>
      </c>
      <c r="O75" s="201">
        <v>2.88</v>
      </c>
      <c r="P75" s="201">
        <v>1.22</v>
      </c>
      <c r="Q75" s="201">
        <v>0.37</v>
      </c>
      <c r="R75" s="201">
        <v>0.75</v>
      </c>
      <c r="S75" s="201">
        <v>0.46</v>
      </c>
      <c r="T75" s="201">
        <v>0.06</v>
      </c>
      <c r="U75" s="201">
        <v>1.94</v>
      </c>
      <c r="V75" s="201">
        <v>0.34</v>
      </c>
      <c r="W75" s="201">
        <v>0.77</v>
      </c>
      <c r="X75" s="201">
        <v>2.4500000000000002</v>
      </c>
      <c r="Y75" s="201">
        <v>0</v>
      </c>
      <c r="Z75" s="201">
        <v>4.6100000000000003</v>
      </c>
      <c r="AA75" s="201">
        <v>1.49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301.94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0.11</v>
      </c>
      <c r="AW75" s="201">
        <v>0.18</v>
      </c>
      <c r="AX75" s="201">
        <v>7.0000000000000007E-2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23.28</v>
      </c>
      <c r="E76" s="201">
        <v>0</v>
      </c>
      <c r="F76" s="201">
        <v>0</v>
      </c>
      <c r="G76" s="201">
        <v>37.9</v>
      </c>
      <c r="H76" s="201">
        <v>0</v>
      </c>
      <c r="I76" s="201">
        <v>0</v>
      </c>
      <c r="J76" s="201">
        <v>48.48</v>
      </c>
      <c r="K76" s="201">
        <v>19.260000000000002</v>
      </c>
      <c r="L76" s="201">
        <v>0.46</v>
      </c>
      <c r="M76" s="201">
        <v>2.4900000000000002</v>
      </c>
      <c r="N76" s="201">
        <v>1.03</v>
      </c>
      <c r="O76" s="201">
        <v>2.88</v>
      </c>
      <c r="P76" s="201">
        <v>1.22</v>
      </c>
      <c r="Q76" s="201">
        <v>0.37</v>
      </c>
      <c r="R76" s="201">
        <v>0.75</v>
      </c>
      <c r="S76" s="201">
        <v>0.46</v>
      </c>
      <c r="T76" s="201">
        <v>0.06</v>
      </c>
      <c r="U76" s="201">
        <v>1.94</v>
      </c>
      <c r="V76" s="201">
        <v>0.34</v>
      </c>
      <c r="W76" s="201">
        <v>0.77</v>
      </c>
      <c r="X76" s="201">
        <v>2.4500000000000002</v>
      </c>
      <c r="Y76" s="201">
        <v>0</v>
      </c>
      <c r="Z76" s="201">
        <v>4.6100000000000003</v>
      </c>
      <c r="AA76" s="201">
        <v>1.49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0.4</v>
      </c>
      <c r="AL76" s="201">
        <v>0</v>
      </c>
      <c r="AM76" s="201">
        <v>0</v>
      </c>
      <c r="AN76" s="201">
        <v>0</v>
      </c>
      <c r="AO76" s="201">
        <v>301.94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0.2</v>
      </c>
      <c r="AW76" s="201">
        <v>0.27</v>
      </c>
      <c r="AX76" s="201">
        <v>7.0000000000000007E-2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23.28</v>
      </c>
      <c r="E77" s="201">
        <v>0</v>
      </c>
      <c r="F77" s="201">
        <v>0</v>
      </c>
      <c r="G77" s="201">
        <v>37.9</v>
      </c>
      <c r="H77" s="201">
        <v>0</v>
      </c>
      <c r="I77" s="201">
        <v>0</v>
      </c>
      <c r="J77" s="201">
        <v>48.48</v>
      </c>
      <c r="K77" s="201">
        <v>25.4</v>
      </c>
      <c r="L77" s="201">
        <v>0.46</v>
      </c>
      <c r="M77" s="201">
        <v>2.4900000000000002</v>
      </c>
      <c r="N77" s="201">
        <v>1.03</v>
      </c>
      <c r="O77" s="201">
        <v>2.88</v>
      </c>
      <c r="P77" s="201">
        <v>1.22</v>
      </c>
      <c r="Q77" s="201">
        <v>0.37</v>
      </c>
      <c r="R77" s="201">
        <v>0.75</v>
      </c>
      <c r="S77" s="201">
        <v>0.46</v>
      </c>
      <c r="T77" s="201">
        <v>0.06</v>
      </c>
      <c r="U77" s="201">
        <v>1.94</v>
      </c>
      <c r="V77" s="201">
        <v>0.34</v>
      </c>
      <c r="W77" s="201">
        <v>0.77</v>
      </c>
      <c r="X77" s="201">
        <v>2.4500000000000002</v>
      </c>
      <c r="Y77" s="201">
        <v>0</v>
      </c>
      <c r="Z77" s="201">
        <v>4.6100000000000003</v>
      </c>
      <c r="AA77" s="201">
        <v>1.49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28.1</v>
      </c>
      <c r="AL77" s="201">
        <v>0</v>
      </c>
      <c r="AM77" s="201">
        <v>0</v>
      </c>
      <c r="AN77" s="201">
        <v>0</v>
      </c>
      <c r="AO77" s="201">
        <v>301.94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0.31</v>
      </c>
      <c r="AW77" s="201">
        <v>0.34</v>
      </c>
      <c r="AX77" s="201">
        <v>0.1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23.28</v>
      </c>
      <c r="E78" s="201">
        <v>0</v>
      </c>
      <c r="F78" s="201">
        <v>0</v>
      </c>
      <c r="G78" s="201">
        <v>37.9</v>
      </c>
      <c r="H78" s="201">
        <v>0</v>
      </c>
      <c r="I78" s="201">
        <v>0</v>
      </c>
      <c r="J78" s="201">
        <v>48.48</v>
      </c>
      <c r="K78" s="201">
        <v>25.4</v>
      </c>
      <c r="L78" s="201">
        <v>0.46</v>
      </c>
      <c r="M78" s="201">
        <v>2.4900000000000002</v>
      </c>
      <c r="N78" s="201">
        <v>1.03</v>
      </c>
      <c r="O78" s="201">
        <v>2.88</v>
      </c>
      <c r="P78" s="201">
        <v>1.22</v>
      </c>
      <c r="Q78" s="201">
        <v>0.37</v>
      </c>
      <c r="R78" s="201">
        <v>0.75</v>
      </c>
      <c r="S78" s="201">
        <v>0.46</v>
      </c>
      <c r="T78" s="201">
        <v>0.06</v>
      </c>
      <c r="U78" s="201">
        <v>1.94</v>
      </c>
      <c r="V78" s="201">
        <v>0.34</v>
      </c>
      <c r="W78" s="201">
        <v>0.77</v>
      </c>
      <c r="X78" s="201">
        <v>2.4500000000000002</v>
      </c>
      <c r="Y78" s="201">
        <v>0</v>
      </c>
      <c r="Z78" s="201">
        <v>4.6100000000000003</v>
      </c>
      <c r="AA78" s="201">
        <v>1.49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28.1</v>
      </c>
      <c r="AL78" s="201">
        <v>0</v>
      </c>
      <c r="AM78" s="201">
        <v>0</v>
      </c>
      <c r="AN78" s="201">
        <v>0</v>
      </c>
      <c r="AO78" s="201">
        <v>301.94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0.31</v>
      </c>
      <c r="AW78" s="201">
        <v>0.34</v>
      </c>
      <c r="AX78" s="201">
        <v>0.2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23.45</v>
      </c>
      <c r="E79" s="201">
        <v>0</v>
      </c>
      <c r="F79" s="201">
        <v>0</v>
      </c>
      <c r="G79" s="201">
        <v>37.9</v>
      </c>
      <c r="H79" s="201">
        <v>0</v>
      </c>
      <c r="I79" s="201">
        <v>0</v>
      </c>
      <c r="J79" s="201">
        <v>48.48</v>
      </c>
      <c r="K79" s="201">
        <v>19.260000000000002</v>
      </c>
      <c r="L79" s="201">
        <v>0.46</v>
      </c>
      <c r="M79" s="201">
        <v>2.4900000000000002</v>
      </c>
      <c r="N79" s="201">
        <v>1.03</v>
      </c>
      <c r="O79" s="201">
        <v>2.88</v>
      </c>
      <c r="P79" s="201">
        <v>1.22</v>
      </c>
      <c r="Q79" s="201">
        <v>0.37</v>
      </c>
      <c r="R79" s="201">
        <v>0.75</v>
      </c>
      <c r="S79" s="201">
        <v>0.46</v>
      </c>
      <c r="T79" s="201">
        <v>0.06</v>
      </c>
      <c r="U79" s="201">
        <v>1.94</v>
      </c>
      <c r="V79" s="201">
        <v>0.34</v>
      </c>
      <c r="W79" s="201">
        <v>0.77</v>
      </c>
      <c r="X79" s="201">
        <v>2.4500000000000002</v>
      </c>
      <c r="Y79" s="201">
        <v>0</v>
      </c>
      <c r="Z79" s="201">
        <v>4.6100000000000003</v>
      </c>
      <c r="AA79" s="201">
        <v>1.49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4.67</v>
      </c>
      <c r="AL79" s="201">
        <v>0</v>
      </c>
      <c r="AM79" s="201">
        <v>0</v>
      </c>
      <c r="AN79" s="201">
        <v>0</v>
      </c>
      <c r="AO79" s="201">
        <v>301.94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0.31</v>
      </c>
      <c r="AW79" s="201">
        <v>0.34</v>
      </c>
      <c r="AX79" s="201">
        <v>0.2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23.45</v>
      </c>
      <c r="E80" s="201">
        <v>0</v>
      </c>
      <c r="F80" s="201">
        <v>0</v>
      </c>
      <c r="G80" s="201">
        <v>37.9</v>
      </c>
      <c r="H80" s="201">
        <v>0</v>
      </c>
      <c r="I80" s="201">
        <v>0</v>
      </c>
      <c r="J80" s="201">
        <v>48.48</v>
      </c>
      <c r="K80" s="201">
        <v>19.260000000000002</v>
      </c>
      <c r="L80" s="201">
        <v>0.46</v>
      </c>
      <c r="M80" s="201">
        <v>2.4900000000000002</v>
      </c>
      <c r="N80" s="201">
        <v>1.03</v>
      </c>
      <c r="O80" s="201">
        <v>2.88</v>
      </c>
      <c r="P80" s="201">
        <v>1.22</v>
      </c>
      <c r="Q80" s="201">
        <v>0.37</v>
      </c>
      <c r="R80" s="201">
        <v>0.75</v>
      </c>
      <c r="S80" s="201">
        <v>0.46</v>
      </c>
      <c r="T80" s="201">
        <v>0.06</v>
      </c>
      <c r="U80" s="201">
        <v>1.94</v>
      </c>
      <c r="V80" s="201">
        <v>0.34</v>
      </c>
      <c r="W80" s="201">
        <v>0.77</v>
      </c>
      <c r="X80" s="201">
        <v>2.4500000000000002</v>
      </c>
      <c r="Y80" s="201">
        <v>0</v>
      </c>
      <c r="Z80" s="201">
        <v>4.6100000000000003</v>
      </c>
      <c r="AA80" s="201">
        <v>1.49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301.94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0.31</v>
      </c>
      <c r="AW80" s="201">
        <v>0.34</v>
      </c>
      <c r="AX80" s="201">
        <v>0.2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23.45</v>
      </c>
      <c r="E81" s="201">
        <v>0</v>
      </c>
      <c r="F81" s="201">
        <v>0</v>
      </c>
      <c r="G81" s="201">
        <v>37.9</v>
      </c>
      <c r="H81" s="201">
        <v>0</v>
      </c>
      <c r="I81" s="201">
        <v>0</v>
      </c>
      <c r="J81" s="201">
        <v>48.48</v>
      </c>
      <c r="K81" s="201">
        <v>19.260000000000002</v>
      </c>
      <c r="L81" s="201">
        <v>0.46</v>
      </c>
      <c r="M81" s="201">
        <v>2.4900000000000002</v>
      </c>
      <c r="N81" s="201">
        <v>1.03</v>
      </c>
      <c r="O81" s="201">
        <v>2.88</v>
      </c>
      <c r="P81" s="201">
        <v>1.22</v>
      </c>
      <c r="Q81" s="201">
        <v>0.37</v>
      </c>
      <c r="R81" s="201">
        <v>0.75</v>
      </c>
      <c r="S81" s="201">
        <v>0.46</v>
      </c>
      <c r="T81" s="201">
        <v>0.06</v>
      </c>
      <c r="U81" s="201">
        <v>1.94</v>
      </c>
      <c r="V81" s="201">
        <v>0.34</v>
      </c>
      <c r="W81" s="201">
        <v>0.77</v>
      </c>
      <c r="X81" s="201">
        <v>2.4500000000000002</v>
      </c>
      <c r="Y81" s="201">
        <v>0</v>
      </c>
      <c r="Z81" s="201">
        <v>4.6100000000000003</v>
      </c>
      <c r="AA81" s="201">
        <v>1.49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301.94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0.31</v>
      </c>
      <c r="AW81" s="201">
        <v>0.34</v>
      </c>
      <c r="AX81" s="201">
        <v>0.2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23.45</v>
      </c>
      <c r="E82" s="201">
        <v>0</v>
      </c>
      <c r="F82" s="201">
        <v>0</v>
      </c>
      <c r="G82" s="201">
        <v>37.9</v>
      </c>
      <c r="H82" s="201">
        <v>0</v>
      </c>
      <c r="I82" s="201">
        <v>0</v>
      </c>
      <c r="J82" s="201">
        <v>48.48</v>
      </c>
      <c r="K82" s="201">
        <v>19.260000000000002</v>
      </c>
      <c r="L82" s="201">
        <v>0.46</v>
      </c>
      <c r="M82" s="201">
        <v>2.4900000000000002</v>
      </c>
      <c r="N82" s="201">
        <v>1.03</v>
      </c>
      <c r="O82" s="201">
        <v>2.88</v>
      </c>
      <c r="P82" s="201">
        <v>1.22</v>
      </c>
      <c r="Q82" s="201">
        <v>0.37</v>
      </c>
      <c r="R82" s="201">
        <v>0.75</v>
      </c>
      <c r="S82" s="201">
        <v>0.46</v>
      </c>
      <c r="T82" s="201">
        <v>0.06</v>
      </c>
      <c r="U82" s="201">
        <v>1.94</v>
      </c>
      <c r="V82" s="201">
        <v>0.34</v>
      </c>
      <c r="W82" s="201">
        <v>0.77</v>
      </c>
      <c r="X82" s="201">
        <v>2.4500000000000002</v>
      </c>
      <c r="Y82" s="201">
        <v>0</v>
      </c>
      <c r="Z82" s="201">
        <v>4.6100000000000003</v>
      </c>
      <c r="AA82" s="201">
        <v>1.49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1.36</v>
      </c>
      <c r="AL82" s="201">
        <v>0</v>
      </c>
      <c r="AM82" s="201">
        <v>0</v>
      </c>
      <c r="AN82" s="201">
        <v>0</v>
      </c>
      <c r="AO82" s="201">
        <v>301.94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0.31</v>
      </c>
      <c r="AW82" s="201">
        <v>0.34</v>
      </c>
      <c r="AX82" s="201">
        <v>0.2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23.45</v>
      </c>
      <c r="E83" s="201">
        <v>0</v>
      </c>
      <c r="F83" s="201">
        <v>0</v>
      </c>
      <c r="G83" s="201">
        <v>37.9</v>
      </c>
      <c r="H83" s="201">
        <v>0</v>
      </c>
      <c r="I83" s="201">
        <v>0</v>
      </c>
      <c r="J83" s="201">
        <v>48.48</v>
      </c>
      <c r="K83" s="201">
        <v>19.260000000000002</v>
      </c>
      <c r="L83" s="201">
        <v>0.46</v>
      </c>
      <c r="M83" s="201">
        <v>2.4900000000000002</v>
      </c>
      <c r="N83" s="201">
        <v>1.03</v>
      </c>
      <c r="O83" s="201">
        <v>2.88</v>
      </c>
      <c r="P83" s="201">
        <v>1.22</v>
      </c>
      <c r="Q83" s="201">
        <v>0.37</v>
      </c>
      <c r="R83" s="201">
        <v>0.75</v>
      </c>
      <c r="S83" s="201">
        <v>0.46</v>
      </c>
      <c r="T83" s="201">
        <v>0.06</v>
      </c>
      <c r="U83" s="201">
        <v>1.94</v>
      </c>
      <c r="V83" s="201">
        <v>0.34</v>
      </c>
      <c r="W83" s="201">
        <v>0.77</v>
      </c>
      <c r="X83" s="201">
        <v>2.4500000000000002</v>
      </c>
      <c r="Y83" s="201">
        <v>0</v>
      </c>
      <c r="Z83" s="201">
        <v>4.6100000000000003</v>
      </c>
      <c r="AA83" s="201">
        <v>1.49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301.94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0.31</v>
      </c>
      <c r="AW83" s="201">
        <v>0.34</v>
      </c>
      <c r="AX83" s="201">
        <v>0.16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23.45</v>
      </c>
      <c r="E84" s="201">
        <v>0</v>
      </c>
      <c r="F84" s="201">
        <v>0</v>
      </c>
      <c r="G84" s="201">
        <v>37.9</v>
      </c>
      <c r="H84" s="201">
        <v>0</v>
      </c>
      <c r="I84" s="201">
        <v>0</v>
      </c>
      <c r="J84" s="201">
        <v>48.48</v>
      </c>
      <c r="K84" s="201">
        <v>19.260000000000002</v>
      </c>
      <c r="L84" s="201">
        <v>0.46</v>
      </c>
      <c r="M84" s="201">
        <v>2.4900000000000002</v>
      </c>
      <c r="N84" s="201">
        <v>1.03</v>
      </c>
      <c r="O84" s="201">
        <v>2.88</v>
      </c>
      <c r="P84" s="201">
        <v>1.22</v>
      </c>
      <c r="Q84" s="201">
        <v>0.37</v>
      </c>
      <c r="R84" s="201">
        <v>0.75</v>
      </c>
      <c r="S84" s="201">
        <v>0.46</v>
      </c>
      <c r="T84" s="201">
        <v>0.06</v>
      </c>
      <c r="U84" s="201">
        <v>1.94</v>
      </c>
      <c r="V84" s="201">
        <v>0.34</v>
      </c>
      <c r="W84" s="201">
        <v>0.77</v>
      </c>
      <c r="X84" s="201">
        <v>2.4500000000000002</v>
      </c>
      <c r="Y84" s="201">
        <v>0</v>
      </c>
      <c r="Z84" s="201">
        <v>4.6100000000000003</v>
      </c>
      <c r="AA84" s="201">
        <v>1.49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301.94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0.31</v>
      </c>
      <c r="AW84" s="201">
        <v>0.27</v>
      </c>
      <c r="AX84" s="201">
        <v>0.05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23.45</v>
      </c>
      <c r="E85" s="201">
        <v>0</v>
      </c>
      <c r="F85" s="201">
        <v>0</v>
      </c>
      <c r="G85" s="201">
        <v>37.9</v>
      </c>
      <c r="H85" s="201">
        <v>0</v>
      </c>
      <c r="I85" s="201">
        <v>0</v>
      </c>
      <c r="J85" s="201">
        <v>48.48</v>
      </c>
      <c r="K85" s="201">
        <v>19.260000000000002</v>
      </c>
      <c r="L85" s="201">
        <v>0.46</v>
      </c>
      <c r="M85" s="201">
        <v>2.4900000000000002</v>
      </c>
      <c r="N85" s="201">
        <v>1.03</v>
      </c>
      <c r="O85" s="201">
        <v>2.88</v>
      </c>
      <c r="P85" s="201">
        <v>1.22</v>
      </c>
      <c r="Q85" s="201">
        <v>0.37</v>
      </c>
      <c r="R85" s="201">
        <v>0.75</v>
      </c>
      <c r="S85" s="201">
        <v>0.46</v>
      </c>
      <c r="T85" s="201">
        <v>0.06</v>
      </c>
      <c r="U85" s="201">
        <v>1.94</v>
      </c>
      <c r="V85" s="201">
        <v>0.34</v>
      </c>
      <c r="W85" s="201">
        <v>0.77</v>
      </c>
      <c r="X85" s="201">
        <v>2.4500000000000002</v>
      </c>
      <c r="Y85" s="201">
        <v>0</v>
      </c>
      <c r="Z85" s="201">
        <v>4.6100000000000003</v>
      </c>
      <c r="AA85" s="201">
        <v>1.49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301.94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0.31</v>
      </c>
      <c r="AW85" s="201">
        <v>0.18</v>
      </c>
      <c r="AX85" s="201">
        <v>0.05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23.45</v>
      </c>
      <c r="E86" s="201">
        <v>0</v>
      </c>
      <c r="F86" s="201">
        <v>0</v>
      </c>
      <c r="G86" s="201">
        <v>37.9</v>
      </c>
      <c r="H86" s="201">
        <v>0</v>
      </c>
      <c r="I86" s="201">
        <v>0</v>
      </c>
      <c r="J86" s="201">
        <v>48.48</v>
      </c>
      <c r="K86" s="201">
        <v>19.260000000000002</v>
      </c>
      <c r="L86" s="201">
        <v>0.46</v>
      </c>
      <c r="M86" s="201">
        <v>2.4900000000000002</v>
      </c>
      <c r="N86" s="201">
        <v>1.03</v>
      </c>
      <c r="O86" s="201">
        <v>2.88</v>
      </c>
      <c r="P86" s="201">
        <v>1.22</v>
      </c>
      <c r="Q86" s="201">
        <v>0.37</v>
      </c>
      <c r="R86" s="201">
        <v>0.75</v>
      </c>
      <c r="S86" s="201">
        <v>0.46</v>
      </c>
      <c r="T86" s="201">
        <v>0.06</v>
      </c>
      <c r="U86" s="201">
        <v>1.94</v>
      </c>
      <c r="V86" s="201">
        <v>0.34</v>
      </c>
      <c r="W86" s="201">
        <v>0.77</v>
      </c>
      <c r="X86" s="201">
        <v>2.4500000000000002</v>
      </c>
      <c r="Y86" s="201">
        <v>0</v>
      </c>
      <c r="Z86" s="201">
        <v>4.6100000000000003</v>
      </c>
      <c r="AA86" s="201">
        <v>1.49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301.94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0.31</v>
      </c>
      <c r="AW86" s="201">
        <v>0.09</v>
      </c>
      <c r="AX86" s="201">
        <v>0.05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23.45</v>
      </c>
      <c r="E87" s="201">
        <v>0</v>
      </c>
      <c r="F87" s="201">
        <v>0</v>
      </c>
      <c r="G87" s="201">
        <v>37.9</v>
      </c>
      <c r="H87" s="201">
        <v>0</v>
      </c>
      <c r="I87" s="201">
        <v>0</v>
      </c>
      <c r="J87" s="201">
        <v>48.48</v>
      </c>
      <c r="K87" s="201">
        <v>19.260000000000002</v>
      </c>
      <c r="L87" s="201">
        <v>0.46</v>
      </c>
      <c r="M87" s="201">
        <v>2.4900000000000002</v>
      </c>
      <c r="N87" s="201">
        <v>1.03</v>
      </c>
      <c r="O87" s="201">
        <v>2.88</v>
      </c>
      <c r="P87" s="201">
        <v>1.22</v>
      </c>
      <c r="Q87" s="201">
        <v>0.37</v>
      </c>
      <c r="R87" s="201">
        <v>0.75</v>
      </c>
      <c r="S87" s="201">
        <v>0.46</v>
      </c>
      <c r="T87" s="201">
        <v>0.06</v>
      </c>
      <c r="U87" s="201">
        <v>1.94</v>
      </c>
      <c r="V87" s="201">
        <v>0.34</v>
      </c>
      <c r="W87" s="201">
        <v>0.77</v>
      </c>
      <c r="X87" s="201">
        <v>2.4500000000000002</v>
      </c>
      <c r="Y87" s="201">
        <v>0</v>
      </c>
      <c r="Z87" s="201">
        <v>4.6100000000000003</v>
      </c>
      <c r="AA87" s="201">
        <v>1.49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1.96</v>
      </c>
      <c r="AL87" s="201">
        <v>0</v>
      </c>
      <c r="AM87" s="201">
        <v>0</v>
      </c>
      <c r="AN87" s="201">
        <v>0</v>
      </c>
      <c r="AO87" s="201">
        <v>308.17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0.31</v>
      </c>
      <c r="AW87" s="201">
        <v>7.0000000000000007E-2</v>
      </c>
      <c r="AX87" s="201">
        <v>0.05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23.45</v>
      </c>
      <c r="E88" s="201">
        <v>0</v>
      </c>
      <c r="F88" s="201">
        <v>0</v>
      </c>
      <c r="G88" s="201">
        <v>37.9</v>
      </c>
      <c r="H88" s="201">
        <v>0</v>
      </c>
      <c r="I88" s="201">
        <v>0</v>
      </c>
      <c r="J88" s="201">
        <v>48.48</v>
      </c>
      <c r="K88" s="201">
        <v>19.260000000000002</v>
      </c>
      <c r="L88" s="201">
        <v>0.46</v>
      </c>
      <c r="M88" s="201">
        <v>2.4900000000000002</v>
      </c>
      <c r="N88" s="201">
        <v>1.03</v>
      </c>
      <c r="O88" s="201">
        <v>2.88</v>
      </c>
      <c r="P88" s="201">
        <v>1.22</v>
      </c>
      <c r="Q88" s="201">
        <v>0.37</v>
      </c>
      <c r="R88" s="201">
        <v>0.75</v>
      </c>
      <c r="S88" s="201">
        <v>0.46</v>
      </c>
      <c r="T88" s="201">
        <v>0.06</v>
      </c>
      <c r="U88" s="201">
        <v>1.94</v>
      </c>
      <c r="V88" s="201">
        <v>0.34</v>
      </c>
      <c r="W88" s="201">
        <v>0.77</v>
      </c>
      <c r="X88" s="201">
        <v>2.4500000000000002</v>
      </c>
      <c r="Y88" s="201">
        <v>0</v>
      </c>
      <c r="Z88" s="201">
        <v>4.6100000000000003</v>
      </c>
      <c r="AA88" s="201">
        <v>1.49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1.96</v>
      </c>
      <c r="AL88" s="201">
        <v>0</v>
      </c>
      <c r="AM88" s="201">
        <v>0</v>
      </c>
      <c r="AN88" s="201">
        <v>0</v>
      </c>
      <c r="AO88" s="201">
        <v>308.17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0.31</v>
      </c>
      <c r="AW88" s="201">
        <v>0.03</v>
      </c>
      <c r="AX88" s="201">
        <v>0.05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23.45</v>
      </c>
      <c r="E89" s="201">
        <v>0</v>
      </c>
      <c r="F89" s="201">
        <v>0</v>
      </c>
      <c r="G89" s="201">
        <v>37.9</v>
      </c>
      <c r="H89" s="201">
        <v>0</v>
      </c>
      <c r="I89" s="201">
        <v>0</v>
      </c>
      <c r="J89" s="201">
        <v>48.48</v>
      </c>
      <c r="K89" s="201">
        <v>19.260000000000002</v>
      </c>
      <c r="L89" s="201">
        <v>0.46</v>
      </c>
      <c r="M89" s="201">
        <v>2.4900000000000002</v>
      </c>
      <c r="N89" s="201">
        <v>1.03</v>
      </c>
      <c r="O89" s="201">
        <v>2.88</v>
      </c>
      <c r="P89" s="201">
        <v>1.22</v>
      </c>
      <c r="Q89" s="201">
        <v>0.37</v>
      </c>
      <c r="R89" s="201">
        <v>0.75</v>
      </c>
      <c r="S89" s="201">
        <v>0.46</v>
      </c>
      <c r="T89" s="201">
        <v>0.06</v>
      </c>
      <c r="U89" s="201">
        <v>1.94</v>
      </c>
      <c r="V89" s="201">
        <v>0.34</v>
      </c>
      <c r="W89" s="201">
        <v>0.77</v>
      </c>
      <c r="X89" s="201">
        <v>2.4500000000000002</v>
      </c>
      <c r="Y89" s="201">
        <v>0</v>
      </c>
      <c r="Z89" s="201">
        <v>4.6100000000000003</v>
      </c>
      <c r="AA89" s="201">
        <v>1.49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1.96</v>
      </c>
      <c r="AL89" s="201">
        <v>0</v>
      </c>
      <c r="AM89" s="201">
        <v>0</v>
      </c>
      <c r="AN89" s="201">
        <v>0</v>
      </c>
      <c r="AO89" s="201">
        <v>308.17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0.31</v>
      </c>
      <c r="AW89" s="201">
        <v>0.03</v>
      </c>
      <c r="AX89" s="201">
        <v>0.15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23.45</v>
      </c>
      <c r="E90" s="201">
        <v>0</v>
      </c>
      <c r="F90" s="201">
        <v>0</v>
      </c>
      <c r="G90" s="201">
        <v>37.9</v>
      </c>
      <c r="H90" s="201">
        <v>0</v>
      </c>
      <c r="I90" s="201">
        <v>0</v>
      </c>
      <c r="J90" s="201">
        <v>48.48</v>
      </c>
      <c r="K90" s="201">
        <v>19.260000000000002</v>
      </c>
      <c r="L90" s="201">
        <v>0.46</v>
      </c>
      <c r="M90" s="201">
        <v>2.4900000000000002</v>
      </c>
      <c r="N90" s="201">
        <v>1.03</v>
      </c>
      <c r="O90" s="201">
        <v>2.88</v>
      </c>
      <c r="P90" s="201">
        <v>1.22</v>
      </c>
      <c r="Q90" s="201">
        <v>0.37</v>
      </c>
      <c r="R90" s="201">
        <v>0.75</v>
      </c>
      <c r="S90" s="201">
        <v>0.46</v>
      </c>
      <c r="T90" s="201">
        <v>0.06</v>
      </c>
      <c r="U90" s="201">
        <v>1.94</v>
      </c>
      <c r="V90" s="201">
        <v>0.34</v>
      </c>
      <c r="W90" s="201">
        <v>0.77</v>
      </c>
      <c r="X90" s="201">
        <v>2.4500000000000002</v>
      </c>
      <c r="Y90" s="201">
        <v>0</v>
      </c>
      <c r="Z90" s="201">
        <v>4.6100000000000003</v>
      </c>
      <c r="AA90" s="201">
        <v>1.49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1.96</v>
      </c>
      <c r="AL90" s="201">
        <v>0</v>
      </c>
      <c r="AM90" s="201">
        <v>0</v>
      </c>
      <c r="AN90" s="201">
        <v>0</v>
      </c>
      <c r="AO90" s="201">
        <v>308.17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0.31</v>
      </c>
      <c r="AW90" s="201">
        <v>0.09</v>
      </c>
      <c r="AX90" s="201">
        <v>0.2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23.45</v>
      </c>
      <c r="E91" s="201">
        <v>0</v>
      </c>
      <c r="F91" s="201">
        <v>0</v>
      </c>
      <c r="G91" s="201">
        <v>37.9</v>
      </c>
      <c r="H91" s="201">
        <v>0</v>
      </c>
      <c r="I91" s="201">
        <v>0</v>
      </c>
      <c r="J91" s="201">
        <v>48.48</v>
      </c>
      <c r="K91" s="201">
        <v>19.260000000000002</v>
      </c>
      <c r="L91" s="201">
        <v>0.46</v>
      </c>
      <c r="M91" s="201">
        <v>2.4900000000000002</v>
      </c>
      <c r="N91" s="201">
        <v>1.03</v>
      </c>
      <c r="O91" s="201">
        <v>2.88</v>
      </c>
      <c r="P91" s="201">
        <v>1.22</v>
      </c>
      <c r="Q91" s="201">
        <v>0.37</v>
      </c>
      <c r="R91" s="201">
        <v>0.75</v>
      </c>
      <c r="S91" s="201">
        <v>0.46</v>
      </c>
      <c r="T91" s="201">
        <v>0.06</v>
      </c>
      <c r="U91" s="201">
        <v>1.94</v>
      </c>
      <c r="V91" s="201">
        <v>0.34</v>
      </c>
      <c r="W91" s="201">
        <v>0.77</v>
      </c>
      <c r="X91" s="201">
        <v>2.4500000000000002</v>
      </c>
      <c r="Y91" s="201">
        <v>0</v>
      </c>
      <c r="Z91" s="201">
        <v>4.6100000000000003</v>
      </c>
      <c r="AA91" s="201">
        <v>1.49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1.64</v>
      </c>
      <c r="AL91" s="201">
        <v>0</v>
      </c>
      <c r="AM91" s="201">
        <v>0</v>
      </c>
      <c r="AN91" s="201">
        <v>0</v>
      </c>
      <c r="AO91" s="201">
        <v>308.17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0.31</v>
      </c>
      <c r="AW91" s="201">
        <v>0.08</v>
      </c>
      <c r="AX91" s="201">
        <v>0.2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23.45</v>
      </c>
      <c r="E92" s="201">
        <v>0</v>
      </c>
      <c r="F92" s="201">
        <v>0</v>
      </c>
      <c r="G92" s="201">
        <v>37.9</v>
      </c>
      <c r="H92" s="201">
        <v>0</v>
      </c>
      <c r="I92" s="201">
        <v>0</v>
      </c>
      <c r="J92" s="201">
        <v>48.48</v>
      </c>
      <c r="K92" s="201">
        <v>19.260000000000002</v>
      </c>
      <c r="L92" s="201">
        <v>0.46</v>
      </c>
      <c r="M92" s="201">
        <v>2.4900000000000002</v>
      </c>
      <c r="N92" s="201">
        <v>1.03</v>
      </c>
      <c r="O92" s="201">
        <v>2.88</v>
      </c>
      <c r="P92" s="201">
        <v>1.22</v>
      </c>
      <c r="Q92" s="201">
        <v>0.37</v>
      </c>
      <c r="R92" s="201">
        <v>0.75</v>
      </c>
      <c r="S92" s="201">
        <v>0.46</v>
      </c>
      <c r="T92" s="201">
        <v>0.06</v>
      </c>
      <c r="U92" s="201">
        <v>1.94</v>
      </c>
      <c r="V92" s="201">
        <v>0.34</v>
      </c>
      <c r="W92" s="201">
        <v>0.77</v>
      </c>
      <c r="X92" s="201">
        <v>2.4500000000000002</v>
      </c>
      <c r="Y92" s="201">
        <v>0</v>
      </c>
      <c r="Z92" s="201">
        <v>4.6100000000000003</v>
      </c>
      <c r="AA92" s="201">
        <v>1.49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1.64</v>
      </c>
      <c r="AL92" s="201">
        <v>0</v>
      </c>
      <c r="AM92" s="201">
        <v>0</v>
      </c>
      <c r="AN92" s="201">
        <v>0</v>
      </c>
      <c r="AO92" s="201">
        <v>308.17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0.31</v>
      </c>
      <c r="AW92" s="201">
        <v>0.04</v>
      </c>
      <c r="AX92" s="201">
        <v>0.2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23.45</v>
      </c>
      <c r="E93" s="201">
        <v>0</v>
      </c>
      <c r="F93" s="201">
        <v>0</v>
      </c>
      <c r="G93" s="201">
        <v>37.9</v>
      </c>
      <c r="H93" s="201">
        <v>0</v>
      </c>
      <c r="I93" s="201">
        <v>0</v>
      </c>
      <c r="J93" s="201">
        <v>48.48</v>
      </c>
      <c r="K93" s="201">
        <v>19.260000000000002</v>
      </c>
      <c r="L93" s="201">
        <v>0.46</v>
      </c>
      <c r="M93" s="201">
        <v>2.4900000000000002</v>
      </c>
      <c r="N93" s="201">
        <v>1.03</v>
      </c>
      <c r="O93" s="201">
        <v>2.88</v>
      </c>
      <c r="P93" s="201">
        <v>1.22</v>
      </c>
      <c r="Q93" s="201">
        <v>0.37</v>
      </c>
      <c r="R93" s="201">
        <v>0.75</v>
      </c>
      <c r="S93" s="201">
        <v>0.46</v>
      </c>
      <c r="T93" s="201">
        <v>0.06</v>
      </c>
      <c r="U93" s="201">
        <v>1.94</v>
      </c>
      <c r="V93" s="201">
        <v>0.34</v>
      </c>
      <c r="W93" s="201">
        <v>0.77</v>
      </c>
      <c r="X93" s="201">
        <v>2.4500000000000002</v>
      </c>
      <c r="Y93" s="201">
        <v>0</v>
      </c>
      <c r="Z93" s="201">
        <v>4.6100000000000003</v>
      </c>
      <c r="AA93" s="201">
        <v>1.49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1.64</v>
      </c>
      <c r="AL93" s="201">
        <v>0</v>
      </c>
      <c r="AM93" s="201">
        <v>0</v>
      </c>
      <c r="AN93" s="201">
        <v>0</v>
      </c>
      <c r="AO93" s="201">
        <v>308.17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0.31</v>
      </c>
      <c r="AW93" s="201">
        <v>0</v>
      </c>
      <c r="AX93" s="201">
        <v>0.2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23.45</v>
      </c>
      <c r="E94" s="201">
        <v>0</v>
      </c>
      <c r="F94" s="201">
        <v>0</v>
      </c>
      <c r="G94" s="201">
        <v>37.9</v>
      </c>
      <c r="H94" s="201">
        <v>0</v>
      </c>
      <c r="I94" s="201">
        <v>0</v>
      </c>
      <c r="J94" s="201">
        <v>48.48</v>
      </c>
      <c r="K94" s="201">
        <v>19.260000000000002</v>
      </c>
      <c r="L94" s="201">
        <v>0.46</v>
      </c>
      <c r="M94" s="201">
        <v>2.4900000000000002</v>
      </c>
      <c r="N94" s="201">
        <v>1.03</v>
      </c>
      <c r="O94" s="201">
        <v>2.88</v>
      </c>
      <c r="P94" s="201">
        <v>1.22</v>
      </c>
      <c r="Q94" s="201">
        <v>0.37</v>
      </c>
      <c r="R94" s="201">
        <v>0.75</v>
      </c>
      <c r="S94" s="201">
        <v>0.46</v>
      </c>
      <c r="T94" s="201">
        <v>0.06</v>
      </c>
      <c r="U94" s="201">
        <v>1.94</v>
      </c>
      <c r="V94" s="201">
        <v>0.34</v>
      </c>
      <c r="W94" s="201">
        <v>0.77</v>
      </c>
      <c r="X94" s="201">
        <v>2.4500000000000002</v>
      </c>
      <c r="Y94" s="201">
        <v>0</v>
      </c>
      <c r="Z94" s="201">
        <v>4.6100000000000003</v>
      </c>
      <c r="AA94" s="201">
        <v>1.49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1.64</v>
      </c>
      <c r="AL94" s="201">
        <v>0</v>
      </c>
      <c r="AM94" s="201">
        <v>0</v>
      </c>
      <c r="AN94" s="201">
        <v>0</v>
      </c>
      <c r="AO94" s="201">
        <v>308.17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0.2</v>
      </c>
      <c r="AW94" s="201">
        <v>0</v>
      </c>
      <c r="AX94" s="201">
        <v>0.15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23.45</v>
      </c>
      <c r="E95" s="201">
        <v>0</v>
      </c>
      <c r="F95" s="201">
        <v>0</v>
      </c>
      <c r="G95" s="201">
        <v>37.9</v>
      </c>
      <c r="H95" s="201">
        <v>0</v>
      </c>
      <c r="I95" s="201">
        <v>0</v>
      </c>
      <c r="J95" s="201">
        <v>48.48</v>
      </c>
      <c r="K95" s="201">
        <v>19.260000000000002</v>
      </c>
      <c r="L95" s="201">
        <v>0.46</v>
      </c>
      <c r="M95" s="201">
        <v>2.4900000000000002</v>
      </c>
      <c r="N95" s="201">
        <v>1.03</v>
      </c>
      <c r="O95" s="201">
        <v>2.88</v>
      </c>
      <c r="P95" s="201">
        <v>1.22</v>
      </c>
      <c r="Q95" s="201">
        <v>0.37</v>
      </c>
      <c r="R95" s="201">
        <v>0.75</v>
      </c>
      <c r="S95" s="201">
        <v>0.46</v>
      </c>
      <c r="T95" s="201">
        <v>0.06</v>
      </c>
      <c r="U95" s="201">
        <v>1.94</v>
      </c>
      <c r="V95" s="201">
        <v>0.34</v>
      </c>
      <c r="W95" s="201">
        <v>0.77</v>
      </c>
      <c r="X95" s="201">
        <v>2.4500000000000002</v>
      </c>
      <c r="Y95" s="201">
        <v>0</v>
      </c>
      <c r="Z95" s="201">
        <v>4.6100000000000003</v>
      </c>
      <c r="AA95" s="201">
        <v>1.49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0.7</v>
      </c>
      <c r="AL95" s="201">
        <v>0</v>
      </c>
      <c r="AM95" s="201">
        <v>0</v>
      </c>
      <c r="AN95" s="201">
        <v>0</v>
      </c>
      <c r="AO95" s="201">
        <v>308.17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0.11</v>
      </c>
      <c r="AW95" s="201">
        <v>0</v>
      </c>
      <c r="AX95" s="201">
        <v>0.1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23.45</v>
      </c>
      <c r="E96" s="201">
        <v>0</v>
      </c>
      <c r="F96" s="201">
        <v>0</v>
      </c>
      <c r="G96" s="201">
        <v>37.9</v>
      </c>
      <c r="H96" s="201">
        <v>0</v>
      </c>
      <c r="I96" s="201">
        <v>0</v>
      </c>
      <c r="J96" s="201">
        <v>48.48</v>
      </c>
      <c r="K96" s="201">
        <v>19.260000000000002</v>
      </c>
      <c r="L96" s="201">
        <v>0.46</v>
      </c>
      <c r="M96" s="201">
        <v>2.4900000000000002</v>
      </c>
      <c r="N96" s="201">
        <v>1.03</v>
      </c>
      <c r="O96" s="201">
        <v>2.88</v>
      </c>
      <c r="P96" s="201">
        <v>1.22</v>
      </c>
      <c r="Q96" s="201">
        <v>0.37</v>
      </c>
      <c r="R96" s="201">
        <v>0.75</v>
      </c>
      <c r="S96" s="201">
        <v>0.46</v>
      </c>
      <c r="T96" s="201">
        <v>0.06</v>
      </c>
      <c r="U96" s="201">
        <v>1.94</v>
      </c>
      <c r="V96" s="201">
        <v>0.34</v>
      </c>
      <c r="W96" s="201">
        <v>0.77</v>
      </c>
      <c r="X96" s="201">
        <v>2.4500000000000002</v>
      </c>
      <c r="Y96" s="201">
        <v>0</v>
      </c>
      <c r="Z96" s="201">
        <v>4.6100000000000003</v>
      </c>
      <c r="AA96" s="201">
        <v>1.49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0.7</v>
      </c>
      <c r="AL96" s="201">
        <v>0</v>
      </c>
      <c r="AM96" s="201">
        <v>0</v>
      </c>
      <c r="AN96" s="201">
        <v>0</v>
      </c>
      <c r="AO96" s="201">
        <v>308.17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0.11</v>
      </c>
      <c r="AW96" s="201">
        <v>0</v>
      </c>
      <c r="AX96" s="201">
        <v>0.06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23.45</v>
      </c>
      <c r="E97" s="201">
        <v>0</v>
      </c>
      <c r="F97" s="201">
        <v>0</v>
      </c>
      <c r="G97" s="201">
        <v>37.9</v>
      </c>
      <c r="H97" s="201">
        <v>0</v>
      </c>
      <c r="I97" s="201">
        <v>0</v>
      </c>
      <c r="J97" s="201">
        <v>48.48</v>
      </c>
      <c r="K97" s="201">
        <v>19.260000000000002</v>
      </c>
      <c r="L97" s="201">
        <v>0.46</v>
      </c>
      <c r="M97" s="201">
        <v>2.4900000000000002</v>
      </c>
      <c r="N97" s="201">
        <v>1.03</v>
      </c>
      <c r="O97" s="201">
        <v>2.88</v>
      </c>
      <c r="P97" s="201">
        <v>1.22</v>
      </c>
      <c r="Q97" s="201">
        <v>0.37</v>
      </c>
      <c r="R97" s="201">
        <v>0.75</v>
      </c>
      <c r="S97" s="201">
        <v>0.46</v>
      </c>
      <c r="T97" s="201">
        <v>0.06</v>
      </c>
      <c r="U97" s="201">
        <v>1.94</v>
      </c>
      <c r="V97" s="201">
        <v>0.34</v>
      </c>
      <c r="W97" s="201">
        <v>0.77</v>
      </c>
      <c r="X97" s="201">
        <v>2.4500000000000002</v>
      </c>
      <c r="Y97" s="201">
        <v>0</v>
      </c>
      <c r="Z97" s="201">
        <v>4.6100000000000003</v>
      </c>
      <c r="AA97" s="201">
        <v>1.49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0.7</v>
      </c>
      <c r="AL97" s="201">
        <v>0</v>
      </c>
      <c r="AM97" s="201">
        <v>0</v>
      </c>
      <c r="AN97" s="201">
        <v>0</v>
      </c>
      <c r="AO97" s="201">
        <v>308.17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0.11</v>
      </c>
      <c r="AW97" s="201">
        <v>0</v>
      </c>
      <c r="AX97" s="201">
        <v>0.03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23.45</v>
      </c>
      <c r="E98" s="201">
        <v>0</v>
      </c>
      <c r="F98" s="201">
        <v>0</v>
      </c>
      <c r="G98" s="201">
        <v>37.9</v>
      </c>
      <c r="H98" s="201">
        <v>0</v>
      </c>
      <c r="I98" s="201">
        <v>0</v>
      </c>
      <c r="J98" s="201">
        <v>48.48</v>
      </c>
      <c r="K98" s="201">
        <v>19.260000000000002</v>
      </c>
      <c r="L98" s="201">
        <v>0.46</v>
      </c>
      <c r="M98" s="201">
        <v>2.4900000000000002</v>
      </c>
      <c r="N98" s="201">
        <v>1.03</v>
      </c>
      <c r="O98" s="201">
        <v>2.88</v>
      </c>
      <c r="P98" s="201">
        <v>1.22</v>
      </c>
      <c r="Q98" s="201">
        <v>0.37</v>
      </c>
      <c r="R98" s="201">
        <v>0.75</v>
      </c>
      <c r="S98" s="201">
        <v>0.46</v>
      </c>
      <c r="T98" s="201">
        <v>0.06</v>
      </c>
      <c r="U98" s="201">
        <v>1.94</v>
      </c>
      <c r="V98" s="201">
        <v>0.34</v>
      </c>
      <c r="W98" s="201">
        <v>0.77</v>
      </c>
      <c r="X98" s="201">
        <v>2.4500000000000002</v>
      </c>
      <c r="Y98" s="201">
        <v>0</v>
      </c>
      <c r="Z98" s="201">
        <v>4.6100000000000003</v>
      </c>
      <c r="AA98" s="201">
        <v>1.49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0.7</v>
      </c>
      <c r="AL98" s="201">
        <v>0</v>
      </c>
      <c r="AM98" s="201">
        <v>0</v>
      </c>
      <c r="AN98" s="201">
        <v>0</v>
      </c>
      <c r="AO98" s="201">
        <v>308.17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0.11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0.5610999999999996</v>
      </c>
      <c r="E99">
        <f t="shared" si="0"/>
        <v>0</v>
      </c>
      <c r="F99">
        <f t="shared" si="0"/>
        <v>0</v>
      </c>
      <c r="G99">
        <f t="shared" si="0"/>
        <v>0.90960000000000141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3.0634125000000028</v>
      </c>
      <c r="L99">
        <f t="shared" si="0"/>
        <v>3.2152499999999952E-2</v>
      </c>
      <c r="M99">
        <f t="shared" si="0"/>
        <v>5.9760000000000077E-2</v>
      </c>
      <c r="N99">
        <f t="shared" si="0"/>
        <v>2.472000000000002E-2</v>
      </c>
      <c r="O99">
        <f t="shared" si="0"/>
        <v>6.9119999999999931E-2</v>
      </c>
      <c r="P99">
        <f t="shared" si="0"/>
        <v>2.927999999999998E-2</v>
      </c>
      <c r="Q99">
        <f t="shared" si="0"/>
        <v>4.3507500000000018E-2</v>
      </c>
      <c r="R99">
        <f t="shared" si="0"/>
        <v>8.449000000000001E-2</v>
      </c>
      <c r="S99">
        <f t="shared" si="0"/>
        <v>5.3280000000000084E-2</v>
      </c>
      <c r="T99">
        <f t="shared" si="0"/>
        <v>6.4799999999999918E-3</v>
      </c>
      <c r="U99">
        <f t="shared" si="0"/>
        <v>5.0582499999999989E-2</v>
      </c>
      <c r="V99">
        <f t="shared" si="0"/>
        <v>3.7862500000000042E-2</v>
      </c>
      <c r="W99">
        <f t="shared" si="0"/>
        <v>6.1295000000000092E-2</v>
      </c>
      <c r="X99">
        <f t="shared" si="0"/>
        <v>0.1984050000000005</v>
      </c>
      <c r="Y99">
        <f t="shared" si="0"/>
        <v>0</v>
      </c>
      <c r="Z99">
        <f t="shared" si="0"/>
        <v>0.51953999999999978</v>
      </c>
      <c r="AA99">
        <f t="shared" si="0"/>
        <v>0.22352750000000027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0.26410750000000049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7.3959899999999843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2.9939999999999991E-2</v>
      </c>
      <c r="AV99">
        <f t="shared" si="1"/>
        <v>3.0400000000000015E-3</v>
      </c>
      <c r="AW99">
        <f t="shared" si="1"/>
        <v>1.24E-3</v>
      </c>
      <c r="AX99">
        <f t="shared" si="1"/>
        <v>8.9499999999999985E-4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45388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20</v>
      </c>
      <c r="C3" s="102">
        <f>'IDT-1 Calculation'!DG3</f>
        <v>-8.4670000000000005</v>
      </c>
      <c r="D3" s="102">
        <f>'IDT-1 Calculation'!DH3</f>
        <v>0</v>
      </c>
      <c r="E3" s="102">
        <f>'IDT-1 Calculation'!DI3</f>
        <v>0</v>
      </c>
      <c r="F3" s="102">
        <f>'IDT-1 Calculation'!DJ3</f>
        <v>-11.532999999999999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7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-7</v>
      </c>
      <c r="G73" s="99">
        <f t="shared" si="1"/>
        <v>0</v>
      </c>
    </row>
    <row r="74" spans="1:7">
      <c r="A74" s="98" t="s">
        <v>116</v>
      </c>
      <c r="B74" s="94">
        <f>'IDT-1 Calculation'!DF74</f>
        <v>14</v>
      </c>
      <c r="C74" s="94">
        <f>'IDT-1 Calculation'!DG74</f>
        <v>-5.9269999999999996</v>
      </c>
      <c r="D74" s="94">
        <f>'IDT-1 Calculation'!DH74</f>
        <v>0</v>
      </c>
      <c r="E74" s="94">
        <f>'IDT-1 Calculation'!DI74</f>
        <v>0</v>
      </c>
      <c r="F74" s="94">
        <f>'IDT-1 Calculation'!DJ74</f>
        <v>-8.0730000000000004</v>
      </c>
      <c r="G74" s="99">
        <f t="shared" si="1"/>
        <v>0</v>
      </c>
    </row>
    <row r="75" spans="1:7">
      <c r="A75" s="98" t="s">
        <v>117</v>
      </c>
      <c r="B75" s="94">
        <f>'IDT-1 Calculation'!DF75</f>
        <v>13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-13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134</v>
      </c>
      <c r="C77" s="94">
        <f>'IDT-1 Calculation'!DG77</f>
        <v>-56.731000000000002</v>
      </c>
      <c r="D77" s="94">
        <f>'IDT-1 Calculation'!DH77</f>
        <v>0</v>
      </c>
      <c r="E77" s="94">
        <f>'IDT-1 Calculation'!DI77</f>
        <v>0</v>
      </c>
      <c r="F77" s="94">
        <f>'IDT-1 Calculation'!DJ77</f>
        <v>-77.269000000000005</v>
      </c>
      <c r="G77" s="99">
        <f t="shared" si="1"/>
        <v>0</v>
      </c>
    </row>
    <row r="78" spans="1:7">
      <c r="A78" s="98" t="s">
        <v>120</v>
      </c>
      <c r="B78" s="94">
        <f>'IDT-1 Calculation'!DF78</f>
        <v>138</v>
      </c>
      <c r="C78" s="94">
        <f>'IDT-1 Calculation'!DG78</f>
        <v>-58.423999999999999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-79.575999999999993</v>
      </c>
      <c r="G78" s="99">
        <f t="shared" si="1"/>
        <v>0</v>
      </c>
    </row>
    <row r="79" spans="1:7">
      <c r="A79" s="98" t="s">
        <v>121</v>
      </c>
      <c r="B79" s="94">
        <f>'IDT-1 Calculation'!DF79</f>
        <v>151</v>
      </c>
      <c r="C79" s="94">
        <f>'IDT-1 Calculation'!DG79</f>
        <v>-63.927999999999997</v>
      </c>
      <c r="D79" s="94">
        <f>'IDT-1 Calculation'!DH79</f>
        <v>0</v>
      </c>
      <c r="E79" s="94">
        <f>'IDT-1 Calculation'!DI79</f>
        <v>0</v>
      </c>
      <c r="F79" s="94">
        <f>'IDT-1 Calculation'!DJ79</f>
        <v>-87.072000000000003</v>
      </c>
      <c r="G79" s="99">
        <f t="shared" si="1"/>
        <v>0</v>
      </c>
    </row>
    <row r="80" spans="1:7">
      <c r="A80" s="98" t="s">
        <v>122</v>
      </c>
      <c r="B80" s="94">
        <f>'IDT-1 Calculation'!DF80</f>
        <v>157</v>
      </c>
      <c r="C80" s="94">
        <f>'IDT-1 Calculation'!DG80</f>
        <v>-66.468000000000004</v>
      </c>
      <c r="D80" s="94">
        <f>'IDT-1 Calculation'!DH80</f>
        <v>0</v>
      </c>
      <c r="E80" s="94">
        <f>'IDT-1 Calculation'!DI80</f>
        <v>0</v>
      </c>
      <c r="F80" s="94">
        <f>'IDT-1 Calculation'!DJ80</f>
        <v>-90.531999999999996</v>
      </c>
      <c r="G80" s="99">
        <f t="shared" si="1"/>
        <v>0</v>
      </c>
    </row>
    <row r="81" spans="1:7">
      <c r="A81" s="98" t="s">
        <v>123</v>
      </c>
      <c r="B81" s="94">
        <f>'IDT-1 Calculation'!DF81</f>
        <v>150</v>
      </c>
      <c r="C81" s="94">
        <f>'IDT-1 Calculation'!DG81</f>
        <v>-63.503999999999998</v>
      </c>
      <c r="D81" s="94">
        <f>'IDT-1 Calculation'!DH81</f>
        <v>0</v>
      </c>
      <c r="E81" s="94">
        <f>'IDT-1 Calculation'!DI81</f>
        <v>0</v>
      </c>
      <c r="F81" s="94">
        <f>'IDT-1 Calculation'!DJ81</f>
        <v>-86.495999999999995</v>
      </c>
      <c r="G81" s="99">
        <f t="shared" si="1"/>
        <v>0</v>
      </c>
    </row>
    <row r="82" spans="1:7">
      <c r="A82" s="98" t="s">
        <v>124</v>
      </c>
      <c r="B82" s="94">
        <f>'IDT-1 Calculation'!DF82</f>
        <v>152</v>
      </c>
      <c r="C82" s="94">
        <f>'IDT-1 Calculation'!DG82</f>
        <v>-64.350999999999999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-87.649000000000001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172</v>
      </c>
      <c r="C83" s="94">
        <f>'IDT-1 Calculation'!DG83</f>
        <v>-72.817999999999998</v>
      </c>
      <c r="D83" s="94">
        <f>'IDT-1 Calculation'!DH83</f>
        <v>0</v>
      </c>
      <c r="E83" s="94">
        <f>'IDT-1 Calculation'!DI83</f>
        <v>0</v>
      </c>
      <c r="F83" s="94">
        <f>'IDT-1 Calculation'!DJ83</f>
        <v>-99.182000000000002</v>
      </c>
      <c r="G83" s="99">
        <f t="shared" si="1"/>
        <v>0</v>
      </c>
    </row>
    <row r="84" spans="1:7">
      <c r="A84" s="98" t="s">
        <v>126</v>
      </c>
      <c r="B84" s="94">
        <f>'IDT-1 Calculation'!DF84</f>
        <v>182</v>
      </c>
      <c r="C84" s="94">
        <f>'IDT-1 Calculation'!DG84</f>
        <v>-77.052000000000007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-104.94799999999999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242</v>
      </c>
      <c r="C85" s="94">
        <f>'IDT-1 Calculation'!DG85</f>
        <v>-102.45399999999999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-139.54599999999999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281</v>
      </c>
      <c r="C86" s="94">
        <f>'IDT-1 Calculation'!DG86</f>
        <v>-115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-166</v>
      </c>
      <c r="G86" s="99">
        <f t="shared" si="1"/>
        <v>0</v>
      </c>
    </row>
    <row r="87" spans="1:7">
      <c r="A87" s="98" t="s">
        <v>129</v>
      </c>
      <c r="B87" s="94">
        <f>'IDT-1 Calculation'!DF87</f>
        <v>112</v>
      </c>
      <c r="C87" s="94">
        <f>'IDT-1 Calculation'!DG87</f>
        <v>-47.417000000000002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-64.582999999999998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91</v>
      </c>
      <c r="C88" s="94">
        <f>'IDT-1 Calculation'!DG88</f>
        <v>-38.526000000000003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-52.473999999999997</v>
      </c>
      <c r="G88" s="99">
        <f t="shared" si="1"/>
        <v>0</v>
      </c>
    </row>
    <row r="89" spans="1:7">
      <c r="A89" s="98" t="s">
        <v>131</v>
      </c>
      <c r="B89" s="94">
        <f>'IDT-1 Calculation'!DF89</f>
        <v>69</v>
      </c>
      <c r="C89" s="94">
        <f>'IDT-1 Calculation'!DG89</f>
        <v>-29.212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-39.787999999999997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20</v>
      </c>
      <c r="C94" s="94">
        <f>'IDT-1 Calculation'!DG94</f>
        <v>-8.4670000000000005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-11.532999999999999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26</v>
      </c>
      <c r="C95" s="94">
        <f>'IDT-1 Calculation'!DG95</f>
        <v>-11.007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-14.993</v>
      </c>
      <c r="G95" s="99">
        <f t="shared" si="1"/>
        <v>0</v>
      </c>
    </row>
    <row r="96" spans="1:7">
      <c r="A96" s="98" t="s">
        <v>138</v>
      </c>
      <c r="B96" s="94">
        <f>'IDT-1 Calculation'!DF96</f>
        <v>35</v>
      </c>
      <c r="C96" s="94">
        <f>'IDT-1 Calculation'!DG96</f>
        <v>-14.818</v>
      </c>
      <c r="D96" s="94">
        <f>'IDT-1 Calculation'!DH96</f>
        <v>0</v>
      </c>
      <c r="E96" s="94">
        <f>'IDT-1 Calculation'!DI96</f>
        <v>0</v>
      </c>
      <c r="F96" s="94">
        <f>'IDT-1 Calculation'!DJ96</f>
        <v>-20.181999999999999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32</v>
      </c>
      <c r="C97" s="94">
        <f>'IDT-1 Calculation'!DG97</f>
        <v>-13.548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-18.452000000000002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34</v>
      </c>
      <c r="C98" s="107">
        <f>'IDT-1 Calculation'!DG98</f>
        <v>-14.394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-19.606000000000002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0.55800000000000005</v>
      </c>
      <c r="C99" s="110">
        <f>SUM(C3:C98)/4000</f>
        <v>-0.23312824999999995</v>
      </c>
      <c r="D99" s="110">
        <f>SUM(D3:D98)/4000</f>
        <v>0</v>
      </c>
      <c r="E99" s="110">
        <f>SUM(E3:E98)/4000</f>
        <v>0</v>
      </c>
      <c r="F99" s="110">
        <f>SUM(F3:F98)/4000</f>
        <v>-0.32487174999999996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17.510000000000002</v>
      </c>
      <c r="H3" s="201">
        <v>0</v>
      </c>
      <c r="I3" s="201">
        <v>0</v>
      </c>
      <c r="J3" s="201">
        <v>22.27</v>
      </c>
      <c r="K3" s="201">
        <v>6.17</v>
      </c>
      <c r="L3" s="201">
        <v>2.4700000000000002</v>
      </c>
      <c r="M3" s="201">
        <v>0</v>
      </c>
      <c r="N3" s="201">
        <v>0.56999999999999995</v>
      </c>
      <c r="O3" s="201">
        <v>1.9</v>
      </c>
      <c r="P3" s="201">
        <v>2.6</v>
      </c>
      <c r="Q3" s="201">
        <v>0.21</v>
      </c>
      <c r="R3" s="201">
        <v>0.41</v>
      </c>
      <c r="S3" s="201">
        <v>0.25</v>
      </c>
      <c r="T3" s="201">
        <v>0</v>
      </c>
      <c r="U3" s="201">
        <v>8.58</v>
      </c>
      <c r="V3" s="201">
        <v>0.2</v>
      </c>
      <c r="W3" s="201">
        <v>0.71</v>
      </c>
      <c r="X3" s="201">
        <v>1.41</v>
      </c>
      <c r="Y3" s="201">
        <v>0</v>
      </c>
      <c r="Z3" s="201">
        <v>2.67</v>
      </c>
      <c r="AA3" s="201">
        <v>0.86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181.8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17.510000000000002</v>
      </c>
      <c r="H4" s="201">
        <v>0</v>
      </c>
      <c r="I4" s="201">
        <v>0</v>
      </c>
      <c r="J4" s="201">
        <v>22.27</v>
      </c>
      <c r="K4" s="201">
        <v>6.17</v>
      </c>
      <c r="L4" s="201">
        <v>2.4700000000000002</v>
      </c>
      <c r="M4" s="201">
        <v>0</v>
      </c>
      <c r="N4" s="201">
        <v>0.56999999999999995</v>
      </c>
      <c r="O4" s="201">
        <v>1.9</v>
      </c>
      <c r="P4" s="201">
        <v>2.6</v>
      </c>
      <c r="Q4" s="201">
        <v>0.21</v>
      </c>
      <c r="R4" s="201">
        <v>0.41</v>
      </c>
      <c r="S4" s="201">
        <v>0.25</v>
      </c>
      <c r="T4" s="201">
        <v>0</v>
      </c>
      <c r="U4" s="201">
        <v>8.58</v>
      </c>
      <c r="V4" s="201">
        <v>0.2</v>
      </c>
      <c r="W4" s="201">
        <v>0.44</v>
      </c>
      <c r="X4" s="201">
        <v>1.41</v>
      </c>
      <c r="Y4" s="201">
        <v>0</v>
      </c>
      <c r="Z4" s="201">
        <v>2.67</v>
      </c>
      <c r="AA4" s="201">
        <v>0.86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181.8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17.510000000000002</v>
      </c>
      <c r="H5" s="201">
        <v>0</v>
      </c>
      <c r="I5" s="201">
        <v>0</v>
      </c>
      <c r="J5" s="201">
        <v>22.27</v>
      </c>
      <c r="K5" s="201">
        <v>6.17</v>
      </c>
      <c r="L5" s="201">
        <v>2.4700000000000002</v>
      </c>
      <c r="M5" s="201">
        <v>0</v>
      </c>
      <c r="N5" s="201">
        <v>0.56999999999999995</v>
      </c>
      <c r="O5" s="201">
        <v>1.9</v>
      </c>
      <c r="P5" s="201">
        <v>2.6</v>
      </c>
      <c r="Q5" s="201">
        <v>0.21</v>
      </c>
      <c r="R5" s="201">
        <v>0.41</v>
      </c>
      <c r="S5" s="201">
        <v>0.25</v>
      </c>
      <c r="T5" s="201">
        <v>0</v>
      </c>
      <c r="U5" s="201">
        <v>8.58</v>
      </c>
      <c r="V5" s="201">
        <v>0.2</v>
      </c>
      <c r="W5" s="201">
        <v>0.44</v>
      </c>
      <c r="X5" s="201">
        <v>1.41</v>
      </c>
      <c r="Y5" s="201">
        <v>0</v>
      </c>
      <c r="Z5" s="201">
        <v>2.67</v>
      </c>
      <c r="AA5" s="201">
        <v>0.86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181.8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17.510000000000002</v>
      </c>
      <c r="H6" s="201">
        <v>0</v>
      </c>
      <c r="I6" s="201">
        <v>0</v>
      </c>
      <c r="J6" s="201">
        <v>22.27</v>
      </c>
      <c r="K6" s="201">
        <v>6.17</v>
      </c>
      <c r="L6" s="201">
        <v>2.4700000000000002</v>
      </c>
      <c r="M6" s="201">
        <v>0</v>
      </c>
      <c r="N6" s="201">
        <v>0.56999999999999995</v>
      </c>
      <c r="O6" s="201">
        <v>1.9</v>
      </c>
      <c r="P6" s="201">
        <v>2.6</v>
      </c>
      <c r="Q6" s="201">
        <v>0.21</v>
      </c>
      <c r="R6" s="201">
        <v>0.41</v>
      </c>
      <c r="S6" s="201">
        <v>0.25</v>
      </c>
      <c r="T6" s="201">
        <v>0</v>
      </c>
      <c r="U6" s="201">
        <v>8.58</v>
      </c>
      <c r="V6" s="201">
        <v>0.2</v>
      </c>
      <c r="W6" s="201">
        <v>0.44</v>
      </c>
      <c r="X6" s="201">
        <v>1.41</v>
      </c>
      <c r="Y6" s="201">
        <v>0</v>
      </c>
      <c r="Z6" s="201">
        <v>2.67</v>
      </c>
      <c r="AA6" s="201">
        <v>0.86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181.8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17.510000000000002</v>
      </c>
      <c r="H7" s="201">
        <v>0</v>
      </c>
      <c r="I7" s="201">
        <v>0</v>
      </c>
      <c r="J7" s="201">
        <v>22.27</v>
      </c>
      <c r="K7" s="201">
        <v>6.17</v>
      </c>
      <c r="L7" s="201">
        <v>2.4700000000000002</v>
      </c>
      <c r="M7" s="201">
        <v>0</v>
      </c>
      <c r="N7" s="201">
        <v>0.56999999999999995</v>
      </c>
      <c r="O7" s="201">
        <v>1.9</v>
      </c>
      <c r="P7" s="201">
        <v>2.6</v>
      </c>
      <c r="Q7" s="201">
        <v>0.21</v>
      </c>
      <c r="R7" s="201">
        <v>0.41</v>
      </c>
      <c r="S7" s="201">
        <v>0.25</v>
      </c>
      <c r="T7" s="201">
        <v>0</v>
      </c>
      <c r="U7" s="201">
        <v>8.58</v>
      </c>
      <c r="V7" s="201">
        <v>0.2</v>
      </c>
      <c r="W7" s="201">
        <v>0.44</v>
      </c>
      <c r="X7" s="201">
        <v>1.41</v>
      </c>
      <c r="Y7" s="201">
        <v>0</v>
      </c>
      <c r="Z7" s="201">
        <v>2.67</v>
      </c>
      <c r="AA7" s="201">
        <v>0.86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181.8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17.510000000000002</v>
      </c>
      <c r="H8" s="201">
        <v>0</v>
      </c>
      <c r="I8" s="201">
        <v>0</v>
      </c>
      <c r="J8" s="201">
        <v>22.27</v>
      </c>
      <c r="K8" s="201">
        <v>6.17</v>
      </c>
      <c r="L8" s="201">
        <v>2.4700000000000002</v>
      </c>
      <c r="M8" s="201">
        <v>0</v>
      </c>
      <c r="N8" s="201">
        <v>0.56999999999999995</v>
      </c>
      <c r="O8" s="201">
        <v>1.9</v>
      </c>
      <c r="P8" s="201">
        <v>2.6</v>
      </c>
      <c r="Q8" s="201">
        <v>0.21</v>
      </c>
      <c r="R8" s="201">
        <v>0.41</v>
      </c>
      <c r="S8" s="201">
        <v>0.25</v>
      </c>
      <c r="T8" s="201">
        <v>0</v>
      </c>
      <c r="U8" s="201">
        <v>8.58</v>
      </c>
      <c r="V8" s="201">
        <v>0.2</v>
      </c>
      <c r="W8" s="201">
        <v>0.44</v>
      </c>
      <c r="X8" s="201">
        <v>1.41</v>
      </c>
      <c r="Y8" s="201">
        <v>0</v>
      </c>
      <c r="Z8" s="201">
        <v>2.67</v>
      </c>
      <c r="AA8" s="201">
        <v>0.86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181.8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17.510000000000002</v>
      </c>
      <c r="H9" s="201">
        <v>0</v>
      </c>
      <c r="I9" s="201">
        <v>0</v>
      </c>
      <c r="J9" s="201">
        <v>22.27</v>
      </c>
      <c r="K9" s="201">
        <v>6.17</v>
      </c>
      <c r="L9" s="201">
        <v>2.4700000000000002</v>
      </c>
      <c r="M9" s="201">
        <v>0</v>
      </c>
      <c r="N9" s="201">
        <v>0.56999999999999995</v>
      </c>
      <c r="O9" s="201">
        <v>1.9</v>
      </c>
      <c r="P9" s="201">
        <v>2.6</v>
      </c>
      <c r="Q9" s="201">
        <v>0.21</v>
      </c>
      <c r="R9" s="201">
        <v>0.41</v>
      </c>
      <c r="S9" s="201">
        <v>0.25</v>
      </c>
      <c r="T9" s="201">
        <v>0</v>
      </c>
      <c r="U9" s="201">
        <v>8.58</v>
      </c>
      <c r="V9" s="201">
        <v>0.2</v>
      </c>
      <c r="W9" s="201">
        <v>0.44</v>
      </c>
      <c r="X9" s="201">
        <v>1.41</v>
      </c>
      <c r="Y9" s="201">
        <v>0</v>
      </c>
      <c r="Z9" s="201">
        <v>2.67</v>
      </c>
      <c r="AA9" s="201">
        <v>0.86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181.8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17.510000000000002</v>
      </c>
      <c r="H10" s="201">
        <v>0</v>
      </c>
      <c r="I10" s="201">
        <v>0</v>
      </c>
      <c r="J10" s="201">
        <v>22.27</v>
      </c>
      <c r="K10" s="201">
        <v>6.17</v>
      </c>
      <c r="L10" s="201">
        <v>2.4700000000000002</v>
      </c>
      <c r="M10" s="201">
        <v>0</v>
      </c>
      <c r="N10" s="201">
        <v>0.56999999999999995</v>
      </c>
      <c r="O10" s="201">
        <v>1.9</v>
      </c>
      <c r="P10" s="201">
        <v>2.6</v>
      </c>
      <c r="Q10" s="201">
        <v>0.21</v>
      </c>
      <c r="R10" s="201">
        <v>0.41</v>
      </c>
      <c r="S10" s="201">
        <v>0.25</v>
      </c>
      <c r="T10" s="201">
        <v>0</v>
      </c>
      <c r="U10" s="201">
        <v>8.58</v>
      </c>
      <c r="V10" s="201">
        <v>0.2</v>
      </c>
      <c r="W10" s="201">
        <v>0.44</v>
      </c>
      <c r="X10" s="201">
        <v>1.41</v>
      </c>
      <c r="Y10" s="201">
        <v>0</v>
      </c>
      <c r="Z10" s="201">
        <v>2.67</v>
      </c>
      <c r="AA10" s="201">
        <v>0.86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181.8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17.510000000000002</v>
      </c>
      <c r="H11" s="201">
        <v>0</v>
      </c>
      <c r="I11" s="201">
        <v>0</v>
      </c>
      <c r="J11" s="201">
        <v>22.27</v>
      </c>
      <c r="K11" s="201">
        <v>6.17</v>
      </c>
      <c r="L11" s="201">
        <v>2.4700000000000002</v>
      </c>
      <c r="M11" s="201">
        <v>0</v>
      </c>
      <c r="N11" s="201">
        <v>0.56999999999999995</v>
      </c>
      <c r="O11" s="201">
        <v>1.9</v>
      </c>
      <c r="P11" s="201">
        <v>2.6</v>
      </c>
      <c r="Q11" s="201">
        <v>0.21</v>
      </c>
      <c r="R11" s="201">
        <v>0.41</v>
      </c>
      <c r="S11" s="201">
        <v>0.25</v>
      </c>
      <c r="T11" s="201">
        <v>0</v>
      </c>
      <c r="U11" s="201">
        <v>8.58</v>
      </c>
      <c r="V11" s="201">
        <v>0.2</v>
      </c>
      <c r="W11" s="201">
        <v>0.44</v>
      </c>
      <c r="X11" s="201">
        <v>1.41</v>
      </c>
      <c r="Y11" s="201">
        <v>0</v>
      </c>
      <c r="Z11" s="201">
        <v>2.67</v>
      </c>
      <c r="AA11" s="201">
        <v>0.86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181.8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17.510000000000002</v>
      </c>
      <c r="H12" s="201">
        <v>0</v>
      </c>
      <c r="I12" s="201">
        <v>0</v>
      </c>
      <c r="J12" s="201">
        <v>22.27</v>
      </c>
      <c r="K12" s="201">
        <v>6.17</v>
      </c>
      <c r="L12" s="201">
        <v>2.4700000000000002</v>
      </c>
      <c r="M12" s="201">
        <v>0</v>
      </c>
      <c r="N12" s="201">
        <v>0.56999999999999995</v>
      </c>
      <c r="O12" s="201">
        <v>1.9</v>
      </c>
      <c r="P12" s="201">
        <v>2.6</v>
      </c>
      <c r="Q12" s="201">
        <v>0.21</v>
      </c>
      <c r="R12" s="201">
        <v>0.41</v>
      </c>
      <c r="S12" s="201">
        <v>0.25</v>
      </c>
      <c r="T12" s="201">
        <v>0</v>
      </c>
      <c r="U12" s="201">
        <v>8.58</v>
      </c>
      <c r="V12" s="201">
        <v>0.2</v>
      </c>
      <c r="W12" s="201">
        <v>0.44</v>
      </c>
      <c r="X12" s="201">
        <v>1.41</v>
      </c>
      <c r="Y12" s="201">
        <v>0</v>
      </c>
      <c r="Z12" s="201">
        <v>2.67</v>
      </c>
      <c r="AA12" s="201">
        <v>0.86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181.8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17.510000000000002</v>
      </c>
      <c r="H13" s="201">
        <v>0</v>
      </c>
      <c r="I13" s="201">
        <v>0</v>
      </c>
      <c r="J13" s="201">
        <v>22.27</v>
      </c>
      <c r="K13" s="201">
        <v>6.17</v>
      </c>
      <c r="L13" s="201">
        <v>2.4700000000000002</v>
      </c>
      <c r="M13" s="201">
        <v>0</v>
      </c>
      <c r="N13" s="201">
        <v>0.56999999999999995</v>
      </c>
      <c r="O13" s="201">
        <v>1.9</v>
      </c>
      <c r="P13" s="201">
        <v>2.6</v>
      </c>
      <c r="Q13" s="201">
        <v>0.21</v>
      </c>
      <c r="R13" s="201">
        <v>0.41</v>
      </c>
      <c r="S13" s="201">
        <v>0.25</v>
      </c>
      <c r="T13" s="201">
        <v>0</v>
      </c>
      <c r="U13" s="201">
        <v>8.58</v>
      </c>
      <c r="V13" s="201">
        <v>0.2</v>
      </c>
      <c r="W13" s="201">
        <v>0.44</v>
      </c>
      <c r="X13" s="201">
        <v>1.41</v>
      </c>
      <c r="Y13" s="201">
        <v>0</v>
      </c>
      <c r="Z13" s="201">
        <v>2.67</v>
      </c>
      <c r="AA13" s="201">
        <v>0.86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181.8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17.510000000000002</v>
      </c>
      <c r="H14" s="201">
        <v>0</v>
      </c>
      <c r="I14" s="201">
        <v>0</v>
      </c>
      <c r="J14" s="201">
        <v>22.27</v>
      </c>
      <c r="K14" s="201">
        <v>6.17</v>
      </c>
      <c r="L14" s="201">
        <v>2.4700000000000002</v>
      </c>
      <c r="M14" s="201">
        <v>0</v>
      </c>
      <c r="N14" s="201">
        <v>0.56999999999999995</v>
      </c>
      <c r="O14" s="201">
        <v>1.9</v>
      </c>
      <c r="P14" s="201">
        <v>2.6</v>
      </c>
      <c r="Q14" s="201">
        <v>0.21</v>
      </c>
      <c r="R14" s="201">
        <v>0.41</v>
      </c>
      <c r="S14" s="201">
        <v>0.25</v>
      </c>
      <c r="T14" s="201">
        <v>0</v>
      </c>
      <c r="U14" s="201">
        <v>8.58</v>
      </c>
      <c r="V14" s="201">
        <v>0.2</v>
      </c>
      <c r="W14" s="201">
        <v>0.44</v>
      </c>
      <c r="X14" s="201">
        <v>1.41</v>
      </c>
      <c r="Y14" s="201">
        <v>0</v>
      </c>
      <c r="Z14" s="201">
        <v>2.67</v>
      </c>
      <c r="AA14" s="201">
        <v>0.86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181.8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17.510000000000002</v>
      </c>
      <c r="H15" s="201">
        <v>0</v>
      </c>
      <c r="I15" s="201">
        <v>0</v>
      </c>
      <c r="J15" s="201">
        <v>22.27</v>
      </c>
      <c r="K15" s="201">
        <v>6.17</v>
      </c>
      <c r="L15" s="201">
        <v>2.4700000000000002</v>
      </c>
      <c r="M15" s="201">
        <v>0</v>
      </c>
      <c r="N15" s="201">
        <v>0.56999999999999995</v>
      </c>
      <c r="O15" s="201">
        <v>1.9</v>
      </c>
      <c r="P15" s="201">
        <v>2.6</v>
      </c>
      <c r="Q15" s="201">
        <v>0.21</v>
      </c>
      <c r="R15" s="201">
        <v>0.41</v>
      </c>
      <c r="S15" s="201">
        <v>0.25</v>
      </c>
      <c r="T15" s="201">
        <v>0</v>
      </c>
      <c r="U15" s="201">
        <v>8.58</v>
      </c>
      <c r="V15" s="201">
        <v>0.2</v>
      </c>
      <c r="W15" s="201">
        <v>0.44</v>
      </c>
      <c r="X15" s="201">
        <v>1.41</v>
      </c>
      <c r="Y15" s="201">
        <v>0</v>
      </c>
      <c r="Z15" s="201">
        <v>2.67</v>
      </c>
      <c r="AA15" s="201">
        <v>0.86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181.8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17.510000000000002</v>
      </c>
      <c r="H16" s="201">
        <v>0</v>
      </c>
      <c r="I16" s="201">
        <v>0</v>
      </c>
      <c r="J16" s="201">
        <v>22.27</v>
      </c>
      <c r="K16" s="201">
        <v>6.17</v>
      </c>
      <c r="L16" s="201">
        <v>2.4700000000000002</v>
      </c>
      <c r="M16" s="201">
        <v>0</v>
      </c>
      <c r="N16" s="201">
        <v>0.56999999999999995</v>
      </c>
      <c r="O16" s="201">
        <v>1.9</v>
      </c>
      <c r="P16" s="201">
        <v>2.6</v>
      </c>
      <c r="Q16" s="201">
        <v>0.21</v>
      </c>
      <c r="R16" s="201">
        <v>0.41</v>
      </c>
      <c r="S16" s="201">
        <v>0.25</v>
      </c>
      <c r="T16" s="201">
        <v>0</v>
      </c>
      <c r="U16" s="201">
        <v>8.58</v>
      </c>
      <c r="V16" s="201">
        <v>0.2</v>
      </c>
      <c r="W16" s="201">
        <v>0.44</v>
      </c>
      <c r="X16" s="201">
        <v>1.41</v>
      </c>
      <c r="Y16" s="201">
        <v>0</v>
      </c>
      <c r="Z16" s="201">
        <v>2.67</v>
      </c>
      <c r="AA16" s="201">
        <v>0.86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181.8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17.510000000000002</v>
      </c>
      <c r="H17" s="201">
        <v>0</v>
      </c>
      <c r="I17" s="201">
        <v>0</v>
      </c>
      <c r="J17" s="201">
        <v>22.27</v>
      </c>
      <c r="K17" s="201">
        <v>77.5</v>
      </c>
      <c r="L17" s="201">
        <v>2.4700000000000002</v>
      </c>
      <c r="M17" s="201">
        <v>0</v>
      </c>
      <c r="N17" s="201">
        <v>0.56999999999999995</v>
      </c>
      <c r="O17" s="201">
        <v>1.9</v>
      </c>
      <c r="P17" s="201">
        <v>2.6</v>
      </c>
      <c r="Q17" s="201">
        <v>0.21</v>
      </c>
      <c r="R17" s="201">
        <v>0.41</v>
      </c>
      <c r="S17" s="201">
        <v>0.25</v>
      </c>
      <c r="T17" s="201">
        <v>0</v>
      </c>
      <c r="U17" s="201">
        <v>8.58</v>
      </c>
      <c r="V17" s="201">
        <v>0.2</v>
      </c>
      <c r="W17" s="201">
        <v>0.44</v>
      </c>
      <c r="X17" s="201">
        <v>1.41</v>
      </c>
      <c r="Y17" s="201">
        <v>0</v>
      </c>
      <c r="Z17" s="201">
        <v>2.67</v>
      </c>
      <c r="AA17" s="201">
        <v>0.86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2.6</v>
      </c>
      <c r="AL17" s="201">
        <v>0</v>
      </c>
      <c r="AM17" s="201">
        <v>0</v>
      </c>
      <c r="AN17" s="201">
        <v>0</v>
      </c>
      <c r="AO17" s="201">
        <v>181.8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17.510000000000002</v>
      </c>
      <c r="H18" s="201">
        <v>0</v>
      </c>
      <c r="I18" s="201">
        <v>0</v>
      </c>
      <c r="J18" s="201">
        <v>22.27</v>
      </c>
      <c r="K18" s="201">
        <v>77.5</v>
      </c>
      <c r="L18" s="201">
        <v>2.4700000000000002</v>
      </c>
      <c r="M18" s="201">
        <v>0</v>
      </c>
      <c r="N18" s="201">
        <v>0.56999999999999995</v>
      </c>
      <c r="O18" s="201">
        <v>1.9</v>
      </c>
      <c r="P18" s="201">
        <v>2.6</v>
      </c>
      <c r="Q18" s="201">
        <v>0.21</v>
      </c>
      <c r="R18" s="201">
        <v>0.41</v>
      </c>
      <c r="S18" s="201">
        <v>0.25</v>
      </c>
      <c r="T18" s="201">
        <v>0</v>
      </c>
      <c r="U18" s="201">
        <v>8.58</v>
      </c>
      <c r="V18" s="201">
        <v>0.2</v>
      </c>
      <c r="W18" s="201">
        <v>0.44</v>
      </c>
      <c r="X18" s="201">
        <v>1.41</v>
      </c>
      <c r="Y18" s="201">
        <v>0</v>
      </c>
      <c r="Z18" s="201">
        <v>2.67</v>
      </c>
      <c r="AA18" s="201">
        <v>0.86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2.6</v>
      </c>
      <c r="AL18" s="201">
        <v>0</v>
      </c>
      <c r="AM18" s="201">
        <v>0</v>
      </c>
      <c r="AN18" s="201">
        <v>0</v>
      </c>
      <c r="AO18" s="201">
        <v>181.8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17.510000000000002</v>
      </c>
      <c r="H19" s="201">
        <v>0</v>
      </c>
      <c r="I19" s="201">
        <v>0</v>
      </c>
      <c r="J19" s="201">
        <v>22.27</v>
      </c>
      <c r="K19" s="201">
        <v>77.5</v>
      </c>
      <c r="L19" s="201">
        <v>2.4700000000000002</v>
      </c>
      <c r="M19" s="201">
        <v>0</v>
      </c>
      <c r="N19" s="201">
        <v>0.56999999999999995</v>
      </c>
      <c r="O19" s="201">
        <v>1.9</v>
      </c>
      <c r="P19" s="201">
        <v>2.6</v>
      </c>
      <c r="Q19" s="201">
        <v>0.21</v>
      </c>
      <c r="R19" s="201">
        <v>0.41</v>
      </c>
      <c r="S19" s="201">
        <v>0.25</v>
      </c>
      <c r="T19" s="201">
        <v>0</v>
      </c>
      <c r="U19" s="201">
        <v>8.58</v>
      </c>
      <c r="V19" s="201">
        <v>0.2</v>
      </c>
      <c r="W19" s="201">
        <v>0.44</v>
      </c>
      <c r="X19" s="201">
        <v>1.41</v>
      </c>
      <c r="Y19" s="201">
        <v>0</v>
      </c>
      <c r="Z19" s="201">
        <v>2.67</v>
      </c>
      <c r="AA19" s="201">
        <v>0.86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181.8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17.510000000000002</v>
      </c>
      <c r="H20" s="201">
        <v>0</v>
      </c>
      <c r="I20" s="201">
        <v>0</v>
      </c>
      <c r="J20" s="201">
        <v>22.27</v>
      </c>
      <c r="K20" s="201">
        <v>77.569999999999993</v>
      </c>
      <c r="L20" s="201">
        <v>2.4700000000000002</v>
      </c>
      <c r="M20" s="201">
        <v>0</v>
      </c>
      <c r="N20" s="201">
        <v>0.56999999999999995</v>
      </c>
      <c r="O20" s="201">
        <v>1.9</v>
      </c>
      <c r="P20" s="201">
        <v>2.6</v>
      </c>
      <c r="Q20" s="201">
        <v>0.21</v>
      </c>
      <c r="R20" s="201">
        <v>0.41</v>
      </c>
      <c r="S20" s="201">
        <v>0.25</v>
      </c>
      <c r="T20" s="201">
        <v>0</v>
      </c>
      <c r="U20" s="201">
        <v>8.58</v>
      </c>
      <c r="V20" s="201">
        <v>0.2</v>
      </c>
      <c r="W20" s="201">
        <v>0.44</v>
      </c>
      <c r="X20" s="201">
        <v>1.41</v>
      </c>
      <c r="Y20" s="201">
        <v>0</v>
      </c>
      <c r="Z20" s="201">
        <v>2.67</v>
      </c>
      <c r="AA20" s="201">
        <v>0.86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181.8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17.510000000000002</v>
      </c>
      <c r="H21" s="201">
        <v>0</v>
      </c>
      <c r="I21" s="201">
        <v>0</v>
      </c>
      <c r="J21" s="201">
        <v>22.27</v>
      </c>
      <c r="K21" s="201">
        <v>77.569999999999993</v>
      </c>
      <c r="L21" s="201">
        <v>2.4700000000000002</v>
      </c>
      <c r="M21" s="201">
        <v>0</v>
      </c>
      <c r="N21" s="201">
        <v>0.56999999999999995</v>
      </c>
      <c r="O21" s="201">
        <v>1.9</v>
      </c>
      <c r="P21" s="201">
        <v>2.6</v>
      </c>
      <c r="Q21" s="201">
        <v>0.21</v>
      </c>
      <c r="R21" s="201">
        <v>0.41</v>
      </c>
      <c r="S21" s="201">
        <v>0.25</v>
      </c>
      <c r="T21" s="201">
        <v>0</v>
      </c>
      <c r="U21" s="201">
        <v>8.58</v>
      </c>
      <c r="V21" s="201">
        <v>0.2</v>
      </c>
      <c r="W21" s="201">
        <v>0.44</v>
      </c>
      <c r="X21" s="201">
        <v>1.41</v>
      </c>
      <c r="Y21" s="201">
        <v>0</v>
      </c>
      <c r="Z21" s="201">
        <v>2.67</v>
      </c>
      <c r="AA21" s="201">
        <v>0.86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181.8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17.510000000000002</v>
      </c>
      <c r="H22" s="201">
        <v>0</v>
      </c>
      <c r="I22" s="201">
        <v>0</v>
      </c>
      <c r="J22" s="201">
        <v>22.27</v>
      </c>
      <c r="K22" s="201">
        <v>77.569999999999993</v>
      </c>
      <c r="L22" s="201">
        <v>2.4700000000000002</v>
      </c>
      <c r="M22" s="201">
        <v>0</v>
      </c>
      <c r="N22" s="201">
        <v>0.56999999999999995</v>
      </c>
      <c r="O22" s="201">
        <v>1.9</v>
      </c>
      <c r="P22" s="201">
        <v>2.6</v>
      </c>
      <c r="Q22" s="201">
        <v>0.21</v>
      </c>
      <c r="R22" s="201">
        <v>0.41</v>
      </c>
      <c r="S22" s="201">
        <v>0.25</v>
      </c>
      <c r="T22" s="201">
        <v>0</v>
      </c>
      <c r="U22" s="201">
        <v>8.58</v>
      </c>
      <c r="V22" s="201">
        <v>0.2</v>
      </c>
      <c r="W22" s="201">
        <v>0.44</v>
      </c>
      <c r="X22" s="201">
        <v>1.41</v>
      </c>
      <c r="Y22" s="201">
        <v>0</v>
      </c>
      <c r="Z22" s="201">
        <v>2.67</v>
      </c>
      <c r="AA22" s="201">
        <v>0.86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181.8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17.510000000000002</v>
      </c>
      <c r="H23" s="201">
        <v>0</v>
      </c>
      <c r="I23" s="201">
        <v>0</v>
      </c>
      <c r="J23" s="201">
        <v>22.27</v>
      </c>
      <c r="K23" s="201">
        <v>77.569999999999993</v>
      </c>
      <c r="L23" s="201">
        <v>2.4700000000000002</v>
      </c>
      <c r="M23" s="201">
        <v>0</v>
      </c>
      <c r="N23" s="201">
        <v>0.56999999999999995</v>
      </c>
      <c r="O23" s="201">
        <v>1.9</v>
      </c>
      <c r="P23" s="201">
        <v>2.6</v>
      </c>
      <c r="Q23" s="201">
        <v>0.21</v>
      </c>
      <c r="R23" s="201">
        <v>0.41</v>
      </c>
      <c r="S23" s="201">
        <v>0.25</v>
      </c>
      <c r="T23" s="201">
        <v>0</v>
      </c>
      <c r="U23" s="201">
        <v>8.58</v>
      </c>
      <c r="V23" s="201">
        <v>0.2</v>
      </c>
      <c r="W23" s="201">
        <v>0.44</v>
      </c>
      <c r="X23" s="201">
        <v>1.41</v>
      </c>
      <c r="Y23" s="201">
        <v>0</v>
      </c>
      <c r="Z23" s="201">
        <v>2.67</v>
      </c>
      <c r="AA23" s="201">
        <v>0.86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181.8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17.510000000000002</v>
      </c>
      <c r="H24" s="201">
        <v>0</v>
      </c>
      <c r="I24" s="201">
        <v>0</v>
      </c>
      <c r="J24" s="201">
        <v>22.27</v>
      </c>
      <c r="K24" s="201">
        <v>77.569999999999993</v>
      </c>
      <c r="L24" s="201">
        <v>2.4700000000000002</v>
      </c>
      <c r="M24" s="201">
        <v>0</v>
      </c>
      <c r="N24" s="201">
        <v>0.56999999999999995</v>
      </c>
      <c r="O24" s="201">
        <v>1.9</v>
      </c>
      <c r="P24" s="201">
        <v>2.6</v>
      </c>
      <c r="Q24" s="201">
        <v>0.21</v>
      </c>
      <c r="R24" s="201">
        <v>0.41</v>
      </c>
      <c r="S24" s="201">
        <v>0.25</v>
      </c>
      <c r="T24" s="201">
        <v>0</v>
      </c>
      <c r="U24" s="201">
        <v>8.58</v>
      </c>
      <c r="V24" s="201">
        <v>0.2</v>
      </c>
      <c r="W24" s="201">
        <v>0.44</v>
      </c>
      <c r="X24" s="201">
        <v>1.41</v>
      </c>
      <c r="Y24" s="201">
        <v>0</v>
      </c>
      <c r="Z24" s="201">
        <v>2.67</v>
      </c>
      <c r="AA24" s="201">
        <v>0.86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181.8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17.510000000000002</v>
      </c>
      <c r="H25" s="201">
        <v>0</v>
      </c>
      <c r="I25" s="201">
        <v>0</v>
      </c>
      <c r="J25" s="201">
        <v>22.27</v>
      </c>
      <c r="K25" s="201">
        <v>6.17</v>
      </c>
      <c r="L25" s="201">
        <v>2.4700000000000002</v>
      </c>
      <c r="M25" s="201">
        <v>0</v>
      </c>
      <c r="N25" s="201">
        <v>0.56999999999999995</v>
      </c>
      <c r="O25" s="201">
        <v>1.9</v>
      </c>
      <c r="P25" s="201">
        <v>2.6</v>
      </c>
      <c r="Q25" s="201">
        <v>0.21</v>
      </c>
      <c r="R25" s="201">
        <v>0.41</v>
      </c>
      <c r="S25" s="201">
        <v>0.25</v>
      </c>
      <c r="T25" s="201">
        <v>0</v>
      </c>
      <c r="U25" s="201">
        <v>8.58</v>
      </c>
      <c r="V25" s="201">
        <v>0.2</v>
      </c>
      <c r="W25" s="201">
        <v>0.44</v>
      </c>
      <c r="X25" s="201">
        <v>1.41</v>
      </c>
      <c r="Y25" s="201">
        <v>0</v>
      </c>
      <c r="Z25" s="201">
        <v>2.67</v>
      </c>
      <c r="AA25" s="201">
        <v>0.86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2.6</v>
      </c>
      <c r="AL25" s="201">
        <v>0</v>
      </c>
      <c r="AM25" s="201">
        <v>0</v>
      </c>
      <c r="AN25" s="201">
        <v>0</v>
      </c>
      <c r="AO25" s="201">
        <v>181.8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17.510000000000002</v>
      </c>
      <c r="H26" s="201">
        <v>0</v>
      </c>
      <c r="I26" s="201">
        <v>0</v>
      </c>
      <c r="J26" s="201">
        <v>22.27</v>
      </c>
      <c r="K26" s="201">
        <v>6.17</v>
      </c>
      <c r="L26" s="201">
        <v>2.4700000000000002</v>
      </c>
      <c r="M26" s="201">
        <v>0</v>
      </c>
      <c r="N26" s="201">
        <v>0.56999999999999995</v>
      </c>
      <c r="O26" s="201">
        <v>1.9</v>
      </c>
      <c r="P26" s="201">
        <v>2.6</v>
      </c>
      <c r="Q26" s="201">
        <v>0.21</v>
      </c>
      <c r="R26" s="201">
        <v>0.41</v>
      </c>
      <c r="S26" s="201">
        <v>0.25</v>
      </c>
      <c r="T26" s="201">
        <v>0</v>
      </c>
      <c r="U26" s="201">
        <v>8.58</v>
      </c>
      <c r="V26" s="201">
        <v>0.2</v>
      </c>
      <c r="W26" s="201">
        <v>0.44</v>
      </c>
      <c r="X26" s="201">
        <v>1.41</v>
      </c>
      <c r="Y26" s="201">
        <v>0</v>
      </c>
      <c r="Z26" s="201">
        <v>2.67</v>
      </c>
      <c r="AA26" s="201">
        <v>0.86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181.8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17.510000000000002</v>
      </c>
      <c r="H27" s="201">
        <v>0</v>
      </c>
      <c r="I27" s="201">
        <v>0</v>
      </c>
      <c r="J27" s="201">
        <v>22.27</v>
      </c>
      <c r="K27" s="201">
        <v>6.17</v>
      </c>
      <c r="L27" s="201">
        <v>2.4700000000000002</v>
      </c>
      <c r="M27" s="201">
        <v>0</v>
      </c>
      <c r="N27" s="201">
        <v>0.56999999999999995</v>
      </c>
      <c r="O27" s="201">
        <v>1.9</v>
      </c>
      <c r="P27" s="201">
        <v>2.6</v>
      </c>
      <c r="Q27" s="201">
        <v>0.21</v>
      </c>
      <c r="R27" s="201">
        <v>0.41</v>
      </c>
      <c r="S27" s="201">
        <v>0.25</v>
      </c>
      <c r="T27" s="201">
        <v>0</v>
      </c>
      <c r="U27" s="201">
        <v>8.58</v>
      </c>
      <c r="V27" s="201">
        <v>0.2</v>
      </c>
      <c r="W27" s="201">
        <v>0.44</v>
      </c>
      <c r="X27" s="201">
        <v>1.41</v>
      </c>
      <c r="Y27" s="201">
        <v>0</v>
      </c>
      <c r="Z27" s="201">
        <v>2.67</v>
      </c>
      <c r="AA27" s="201">
        <v>0.86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2.6</v>
      </c>
      <c r="AL27" s="201">
        <v>0</v>
      </c>
      <c r="AM27" s="201">
        <v>0</v>
      </c>
      <c r="AN27" s="201">
        <v>0</v>
      </c>
      <c r="AO27" s="201">
        <v>181.8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17.510000000000002</v>
      </c>
      <c r="H28" s="201">
        <v>0</v>
      </c>
      <c r="I28" s="201">
        <v>0</v>
      </c>
      <c r="J28" s="201">
        <v>22.27</v>
      </c>
      <c r="K28" s="201">
        <v>6.17</v>
      </c>
      <c r="L28" s="201">
        <v>2.4700000000000002</v>
      </c>
      <c r="M28" s="201">
        <v>0</v>
      </c>
      <c r="N28" s="201">
        <v>0.56999999999999995</v>
      </c>
      <c r="O28" s="201">
        <v>1.9</v>
      </c>
      <c r="P28" s="201">
        <v>2.6</v>
      </c>
      <c r="Q28" s="201">
        <v>0.21</v>
      </c>
      <c r="R28" s="201">
        <v>0.41</v>
      </c>
      <c r="S28" s="201">
        <v>0.25</v>
      </c>
      <c r="T28" s="201">
        <v>0</v>
      </c>
      <c r="U28" s="201">
        <v>8.58</v>
      </c>
      <c r="V28" s="201">
        <v>0.2</v>
      </c>
      <c r="W28" s="201">
        <v>0.44</v>
      </c>
      <c r="X28" s="201">
        <v>1.41</v>
      </c>
      <c r="Y28" s="201">
        <v>0</v>
      </c>
      <c r="Z28" s="201">
        <v>2.67</v>
      </c>
      <c r="AA28" s="201">
        <v>0.86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181.8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17.510000000000002</v>
      </c>
      <c r="H29" s="201">
        <v>0</v>
      </c>
      <c r="I29" s="201">
        <v>0</v>
      </c>
      <c r="J29" s="201">
        <v>22.27</v>
      </c>
      <c r="K29" s="201">
        <v>6.17</v>
      </c>
      <c r="L29" s="201">
        <v>2.4700000000000002</v>
      </c>
      <c r="M29" s="201">
        <v>0</v>
      </c>
      <c r="N29" s="201">
        <v>0.56999999999999995</v>
      </c>
      <c r="O29" s="201">
        <v>1.9</v>
      </c>
      <c r="P29" s="201">
        <v>2.6</v>
      </c>
      <c r="Q29" s="201">
        <v>0.21</v>
      </c>
      <c r="R29" s="201">
        <v>0.41</v>
      </c>
      <c r="S29" s="201">
        <v>0.25</v>
      </c>
      <c r="T29" s="201">
        <v>0</v>
      </c>
      <c r="U29" s="201">
        <v>8.58</v>
      </c>
      <c r="V29" s="201">
        <v>0.2</v>
      </c>
      <c r="W29" s="201">
        <v>0.44</v>
      </c>
      <c r="X29" s="201">
        <v>1.41</v>
      </c>
      <c r="Y29" s="201">
        <v>0</v>
      </c>
      <c r="Z29" s="201">
        <v>2.67</v>
      </c>
      <c r="AA29" s="201">
        <v>0.86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2.6</v>
      </c>
      <c r="AL29" s="201">
        <v>0</v>
      </c>
      <c r="AM29" s="201">
        <v>0</v>
      </c>
      <c r="AN29" s="201">
        <v>0</v>
      </c>
      <c r="AO29" s="201">
        <v>181.8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17.510000000000002</v>
      </c>
      <c r="H30" s="201">
        <v>0</v>
      </c>
      <c r="I30" s="201">
        <v>0</v>
      </c>
      <c r="J30" s="201">
        <v>22.27</v>
      </c>
      <c r="K30" s="201">
        <v>6.17</v>
      </c>
      <c r="L30" s="201">
        <v>2.4700000000000002</v>
      </c>
      <c r="M30" s="201">
        <v>0</v>
      </c>
      <c r="N30" s="201">
        <v>0.56999999999999995</v>
      </c>
      <c r="O30" s="201">
        <v>1.9</v>
      </c>
      <c r="P30" s="201">
        <v>2.6</v>
      </c>
      <c r="Q30" s="201">
        <v>0.21</v>
      </c>
      <c r="R30" s="201">
        <v>0.41</v>
      </c>
      <c r="S30" s="201">
        <v>0.25</v>
      </c>
      <c r="T30" s="201">
        <v>0</v>
      </c>
      <c r="U30" s="201">
        <v>8.58</v>
      </c>
      <c r="V30" s="201">
        <v>0.2</v>
      </c>
      <c r="W30" s="201">
        <v>0.44</v>
      </c>
      <c r="X30" s="201">
        <v>1.41</v>
      </c>
      <c r="Y30" s="201">
        <v>0</v>
      </c>
      <c r="Z30" s="201">
        <v>2.67</v>
      </c>
      <c r="AA30" s="201">
        <v>0.86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2.6</v>
      </c>
      <c r="AL30" s="201">
        <v>0</v>
      </c>
      <c r="AM30" s="201">
        <v>0</v>
      </c>
      <c r="AN30" s="201">
        <v>0</v>
      </c>
      <c r="AO30" s="201">
        <v>181.8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17.510000000000002</v>
      </c>
      <c r="H31" s="201">
        <v>0</v>
      </c>
      <c r="I31" s="201">
        <v>0</v>
      </c>
      <c r="J31" s="201">
        <v>22.27</v>
      </c>
      <c r="K31" s="201">
        <v>6.17</v>
      </c>
      <c r="L31" s="201">
        <v>2.4700000000000002</v>
      </c>
      <c r="M31" s="201">
        <v>0</v>
      </c>
      <c r="N31" s="201">
        <v>0.56999999999999995</v>
      </c>
      <c r="O31" s="201">
        <v>1.9</v>
      </c>
      <c r="P31" s="201">
        <v>2.6</v>
      </c>
      <c r="Q31" s="201">
        <v>0.21</v>
      </c>
      <c r="R31" s="201">
        <v>0.41</v>
      </c>
      <c r="S31" s="201">
        <v>0.25</v>
      </c>
      <c r="T31" s="201">
        <v>0</v>
      </c>
      <c r="U31" s="201">
        <v>8.58</v>
      </c>
      <c r="V31" s="201">
        <v>0.2</v>
      </c>
      <c r="W31" s="201">
        <v>0.44</v>
      </c>
      <c r="X31" s="201">
        <v>1.41</v>
      </c>
      <c r="Y31" s="201">
        <v>0</v>
      </c>
      <c r="Z31" s="201">
        <v>2.67</v>
      </c>
      <c r="AA31" s="201">
        <v>0.86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2.6</v>
      </c>
      <c r="AL31" s="201">
        <v>0</v>
      </c>
      <c r="AM31" s="201">
        <v>0</v>
      </c>
      <c r="AN31" s="201">
        <v>0</v>
      </c>
      <c r="AO31" s="201">
        <v>181.8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17.510000000000002</v>
      </c>
      <c r="H32" s="201">
        <v>0</v>
      </c>
      <c r="I32" s="201">
        <v>0</v>
      </c>
      <c r="J32" s="201">
        <v>22.27</v>
      </c>
      <c r="K32" s="201">
        <v>6.17</v>
      </c>
      <c r="L32" s="201">
        <v>2.4700000000000002</v>
      </c>
      <c r="M32" s="201">
        <v>0</v>
      </c>
      <c r="N32" s="201">
        <v>0.56999999999999995</v>
      </c>
      <c r="O32" s="201">
        <v>1.9</v>
      </c>
      <c r="P32" s="201">
        <v>2.6</v>
      </c>
      <c r="Q32" s="201">
        <v>0.21</v>
      </c>
      <c r="R32" s="201">
        <v>0.41</v>
      </c>
      <c r="S32" s="201">
        <v>0.25</v>
      </c>
      <c r="T32" s="201">
        <v>0</v>
      </c>
      <c r="U32" s="201">
        <v>8.58</v>
      </c>
      <c r="V32" s="201">
        <v>0.2</v>
      </c>
      <c r="W32" s="201">
        <v>0.44</v>
      </c>
      <c r="X32" s="201">
        <v>1.41</v>
      </c>
      <c r="Y32" s="201">
        <v>0</v>
      </c>
      <c r="Z32" s="201">
        <v>2.67</v>
      </c>
      <c r="AA32" s="201">
        <v>0.86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2.6</v>
      </c>
      <c r="AL32" s="201">
        <v>0</v>
      </c>
      <c r="AM32" s="201">
        <v>0</v>
      </c>
      <c r="AN32" s="201">
        <v>0</v>
      </c>
      <c r="AO32" s="201">
        <v>181.8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17.510000000000002</v>
      </c>
      <c r="H33" s="201">
        <v>0</v>
      </c>
      <c r="I33" s="201">
        <v>0</v>
      </c>
      <c r="J33" s="201">
        <v>22.27</v>
      </c>
      <c r="K33" s="201">
        <v>63.92</v>
      </c>
      <c r="L33" s="201">
        <v>2.4700000000000002</v>
      </c>
      <c r="M33" s="201">
        <v>0</v>
      </c>
      <c r="N33" s="201">
        <v>0.56999999999999995</v>
      </c>
      <c r="O33" s="201">
        <v>1.9</v>
      </c>
      <c r="P33" s="201">
        <v>2.6</v>
      </c>
      <c r="Q33" s="201">
        <v>0.21</v>
      </c>
      <c r="R33" s="201">
        <v>0.41</v>
      </c>
      <c r="S33" s="201">
        <v>0.25</v>
      </c>
      <c r="T33" s="201">
        <v>0</v>
      </c>
      <c r="U33" s="201">
        <v>8.58</v>
      </c>
      <c r="V33" s="201">
        <v>0.2</v>
      </c>
      <c r="W33" s="201">
        <v>0.44</v>
      </c>
      <c r="X33" s="201">
        <v>1.41</v>
      </c>
      <c r="Y33" s="201">
        <v>0</v>
      </c>
      <c r="Z33" s="201">
        <v>2.67</v>
      </c>
      <c r="AA33" s="201">
        <v>0.86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181.8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17.510000000000002</v>
      </c>
      <c r="H34" s="201">
        <v>0</v>
      </c>
      <c r="I34" s="201">
        <v>0</v>
      </c>
      <c r="J34" s="201">
        <v>22.27</v>
      </c>
      <c r="K34" s="201">
        <v>77.569999999999993</v>
      </c>
      <c r="L34" s="201">
        <v>28.45</v>
      </c>
      <c r="M34" s="201">
        <v>0</v>
      </c>
      <c r="N34" s="201">
        <v>0.56999999999999995</v>
      </c>
      <c r="O34" s="201">
        <v>1.9</v>
      </c>
      <c r="P34" s="201">
        <v>2.6</v>
      </c>
      <c r="Q34" s="201">
        <v>2.65</v>
      </c>
      <c r="R34" s="201">
        <v>0.41</v>
      </c>
      <c r="S34" s="201">
        <v>2.86</v>
      </c>
      <c r="T34" s="201">
        <v>0</v>
      </c>
      <c r="U34" s="201">
        <v>8.58</v>
      </c>
      <c r="V34" s="201">
        <v>0.2</v>
      </c>
      <c r="W34" s="201">
        <v>0.44</v>
      </c>
      <c r="X34" s="201">
        <v>1.41</v>
      </c>
      <c r="Y34" s="201">
        <v>0</v>
      </c>
      <c r="Z34" s="201">
        <v>2.67</v>
      </c>
      <c r="AA34" s="201">
        <v>0.86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11.29</v>
      </c>
      <c r="AL34" s="201">
        <v>0</v>
      </c>
      <c r="AM34" s="201">
        <v>0</v>
      </c>
      <c r="AN34" s="201">
        <v>0</v>
      </c>
      <c r="AO34" s="201">
        <v>181.8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10.75</v>
      </c>
      <c r="E35" s="201">
        <v>0</v>
      </c>
      <c r="F35" s="201">
        <v>0</v>
      </c>
      <c r="G35" s="201">
        <v>17.510000000000002</v>
      </c>
      <c r="H35" s="201">
        <v>0</v>
      </c>
      <c r="I35" s="201">
        <v>0</v>
      </c>
      <c r="J35" s="201">
        <v>22.27</v>
      </c>
      <c r="K35" s="201">
        <v>77.569999999999993</v>
      </c>
      <c r="L35" s="201">
        <v>24.99</v>
      </c>
      <c r="M35" s="201">
        <v>0</v>
      </c>
      <c r="N35" s="201">
        <v>0.56999999999999995</v>
      </c>
      <c r="O35" s="201">
        <v>1.9</v>
      </c>
      <c r="P35" s="201">
        <v>2.6</v>
      </c>
      <c r="Q35" s="201">
        <v>2.65</v>
      </c>
      <c r="R35" s="201">
        <v>4.99</v>
      </c>
      <c r="S35" s="201">
        <v>2.86</v>
      </c>
      <c r="T35" s="201">
        <v>0</v>
      </c>
      <c r="U35" s="201">
        <v>8.58</v>
      </c>
      <c r="V35" s="201">
        <v>2.39</v>
      </c>
      <c r="W35" s="201">
        <v>0.44</v>
      </c>
      <c r="X35" s="201">
        <v>1.41</v>
      </c>
      <c r="Y35" s="201">
        <v>0</v>
      </c>
      <c r="Z35" s="201">
        <v>2.67</v>
      </c>
      <c r="AA35" s="201">
        <v>11.36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11.29</v>
      </c>
      <c r="AL35" s="201">
        <v>0</v>
      </c>
      <c r="AM35" s="201">
        <v>0</v>
      </c>
      <c r="AN35" s="201">
        <v>0</v>
      </c>
      <c r="AO35" s="201">
        <v>181.8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10.75</v>
      </c>
      <c r="E36" s="201">
        <v>0</v>
      </c>
      <c r="F36" s="201">
        <v>0</v>
      </c>
      <c r="G36" s="201">
        <v>17.510000000000002</v>
      </c>
      <c r="H36" s="201">
        <v>0</v>
      </c>
      <c r="I36" s="201">
        <v>0</v>
      </c>
      <c r="J36" s="201">
        <v>22.27</v>
      </c>
      <c r="K36" s="201">
        <v>77.569999999999993</v>
      </c>
      <c r="L36" s="201">
        <v>21.53</v>
      </c>
      <c r="M36" s="201">
        <v>0</v>
      </c>
      <c r="N36" s="201">
        <v>0.56999999999999995</v>
      </c>
      <c r="O36" s="201">
        <v>1.9</v>
      </c>
      <c r="P36" s="201">
        <v>2.6</v>
      </c>
      <c r="Q36" s="201">
        <v>2.65</v>
      </c>
      <c r="R36" s="201">
        <v>4.99</v>
      </c>
      <c r="S36" s="201">
        <v>2.86</v>
      </c>
      <c r="T36" s="201">
        <v>0</v>
      </c>
      <c r="U36" s="201">
        <v>8.58</v>
      </c>
      <c r="V36" s="201">
        <v>2.39</v>
      </c>
      <c r="W36" s="201">
        <v>0.44</v>
      </c>
      <c r="X36" s="201">
        <v>1.41</v>
      </c>
      <c r="Y36" s="201">
        <v>0</v>
      </c>
      <c r="Z36" s="201">
        <v>2.67</v>
      </c>
      <c r="AA36" s="201">
        <v>11.36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11.29</v>
      </c>
      <c r="AL36" s="201">
        <v>0</v>
      </c>
      <c r="AM36" s="201">
        <v>0</v>
      </c>
      <c r="AN36" s="201">
        <v>0</v>
      </c>
      <c r="AO36" s="201">
        <v>181.8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10.75</v>
      </c>
      <c r="E37" s="201">
        <v>0</v>
      </c>
      <c r="F37" s="201">
        <v>0</v>
      </c>
      <c r="G37" s="201">
        <v>17.510000000000002</v>
      </c>
      <c r="H37" s="201">
        <v>0</v>
      </c>
      <c r="I37" s="201">
        <v>0</v>
      </c>
      <c r="J37" s="201">
        <v>22.27</v>
      </c>
      <c r="K37" s="201">
        <v>77.569999999999993</v>
      </c>
      <c r="L37" s="201">
        <v>19.670000000000002</v>
      </c>
      <c r="M37" s="201">
        <v>0</v>
      </c>
      <c r="N37" s="201">
        <v>0.56999999999999995</v>
      </c>
      <c r="O37" s="201">
        <v>1.9</v>
      </c>
      <c r="P37" s="201">
        <v>2.6</v>
      </c>
      <c r="Q37" s="201">
        <v>2.65</v>
      </c>
      <c r="R37" s="201">
        <v>4.99</v>
      </c>
      <c r="S37" s="201">
        <v>2.86</v>
      </c>
      <c r="T37" s="201">
        <v>0</v>
      </c>
      <c r="U37" s="201">
        <v>8.58</v>
      </c>
      <c r="V37" s="201">
        <v>2.39</v>
      </c>
      <c r="W37" s="201">
        <v>0.44</v>
      </c>
      <c r="X37" s="201">
        <v>1.41</v>
      </c>
      <c r="Y37" s="201">
        <v>0</v>
      </c>
      <c r="Z37" s="201">
        <v>0</v>
      </c>
      <c r="AA37" s="201">
        <v>15.52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11.29</v>
      </c>
      <c r="AL37" s="201">
        <v>0</v>
      </c>
      <c r="AM37" s="201">
        <v>0</v>
      </c>
      <c r="AN37" s="201">
        <v>0</v>
      </c>
      <c r="AO37" s="201">
        <v>181.8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10.75</v>
      </c>
      <c r="E38" s="201">
        <v>0</v>
      </c>
      <c r="F38" s="201">
        <v>0</v>
      </c>
      <c r="G38" s="201">
        <v>17.510000000000002</v>
      </c>
      <c r="H38" s="201">
        <v>0</v>
      </c>
      <c r="I38" s="201">
        <v>0</v>
      </c>
      <c r="J38" s="201">
        <v>22.27</v>
      </c>
      <c r="K38" s="201">
        <v>77.569999999999993</v>
      </c>
      <c r="L38" s="201">
        <v>19.670000000000002</v>
      </c>
      <c r="M38" s="201">
        <v>0</v>
      </c>
      <c r="N38" s="201">
        <v>0.56999999999999995</v>
      </c>
      <c r="O38" s="201">
        <v>1.9</v>
      </c>
      <c r="P38" s="201">
        <v>2.6</v>
      </c>
      <c r="Q38" s="201">
        <v>2.65</v>
      </c>
      <c r="R38" s="201">
        <v>4.99</v>
      </c>
      <c r="S38" s="201">
        <v>2.86</v>
      </c>
      <c r="T38" s="201">
        <v>0</v>
      </c>
      <c r="U38" s="201">
        <v>8.58</v>
      </c>
      <c r="V38" s="201">
        <v>2.39</v>
      </c>
      <c r="W38" s="201">
        <v>0.44</v>
      </c>
      <c r="X38" s="201">
        <v>1.41</v>
      </c>
      <c r="Y38" s="201">
        <v>0</v>
      </c>
      <c r="Z38" s="201">
        <v>2.67</v>
      </c>
      <c r="AA38" s="201">
        <v>11.36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11.29</v>
      </c>
      <c r="AL38" s="201">
        <v>0</v>
      </c>
      <c r="AM38" s="201">
        <v>0</v>
      </c>
      <c r="AN38" s="201">
        <v>0</v>
      </c>
      <c r="AO38" s="201">
        <v>181.8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10.67</v>
      </c>
      <c r="E39" s="201">
        <v>0</v>
      </c>
      <c r="F39" s="201">
        <v>0</v>
      </c>
      <c r="G39" s="201">
        <v>17.510000000000002</v>
      </c>
      <c r="H39" s="201">
        <v>0</v>
      </c>
      <c r="I39" s="201">
        <v>0</v>
      </c>
      <c r="J39" s="201">
        <v>22.27</v>
      </c>
      <c r="K39" s="201">
        <v>77.569999999999993</v>
      </c>
      <c r="L39" s="201">
        <v>19.670000000000002</v>
      </c>
      <c r="M39" s="201">
        <v>0</v>
      </c>
      <c r="N39" s="201">
        <v>0.56999999999999995</v>
      </c>
      <c r="O39" s="201">
        <v>1.9</v>
      </c>
      <c r="P39" s="201">
        <v>2.6</v>
      </c>
      <c r="Q39" s="201">
        <v>2.65</v>
      </c>
      <c r="R39" s="201">
        <v>4.99</v>
      </c>
      <c r="S39" s="201">
        <v>2.86</v>
      </c>
      <c r="T39" s="201">
        <v>0</v>
      </c>
      <c r="U39" s="201">
        <v>8.58</v>
      </c>
      <c r="V39" s="201">
        <v>2.39</v>
      </c>
      <c r="W39" s="201">
        <v>0.44</v>
      </c>
      <c r="X39" s="201">
        <v>1.41</v>
      </c>
      <c r="Y39" s="201">
        <v>0</v>
      </c>
      <c r="Z39" s="201">
        <v>0</v>
      </c>
      <c r="AA39" s="201">
        <v>11.36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9.67</v>
      </c>
      <c r="AL39" s="201">
        <v>0</v>
      </c>
      <c r="AM39" s="201">
        <v>0</v>
      </c>
      <c r="AN39" s="201">
        <v>0</v>
      </c>
      <c r="AO39" s="201">
        <v>178.2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10.67</v>
      </c>
      <c r="E40" s="201">
        <v>0</v>
      </c>
      <c r="F40" s="201">
        <v>0</v>
      </c>
      <c r="G40" s="201">
        <v>17.510000000000002</v>
      </c>
      <c r="H40" s="201">
        <v>0</v>
      </c>
      <c r="I40" s="201">
        <v>0</v>
      </c>
      <c r="J40" s="201">
        <v>22.27</v>
      </c>
      <c r="K40" s="201">
        <v>77.569999999999993</v>
      </c>
      <c r="L40" s="201">
        <v>19.670000000000002</v>
      </c>
      <c r="M40" s="201">
        <v>0</v>
      </c>
      <c r="N40" s="201">
        <v>0.56999999999999995</v>
      </c>
      <c r="O40" s="201">
        <v>1.9</v>
      </c>
      <c r="P40" s="201">
        <v>2.6</v>
      </c>
      <c r="Q40" s="201">
        <v>2.65</v>
      </c>
      <c r="R40" s="201">
        <v>4.99</v>
      </c>
      <c r="S40" s="201">
        <v>2.86</v>
      </c>
      <c r="T40" s="201">
        <v>0</v>
      </c>
      <c r="U40" s="201">
        <v>8.58</v>
      </c>
      <c r="V40" s="201">
        <v>2.39</v>
      </c>
      <c r="W40" s="201">
        <v>0.44</v>
      </c>
      <c r="X40" s="201">
        <v>1.41</v>
      </c>
      <c r="Y40" s="201">
        <v>0</v>
      </c>
      <c r="Z40" s="201">
        <v>2.67</v>
      </c>
      <c r="AA40" s="201">
        <v>11.36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9.67</v>
      </c>
      <c r="AL40" s="201">
        <v>0</v>
      </c>
      <c r="AM40" s="201">
        <v>0</v>
      </c>
      <c r="AN40" s="201">
        <v>0</v>
      </c>
      <c r="AO40" s="201">
        <v>178.2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10.67</v>
      </c>
      <c r="E41" s="201">
        <v>0</v>
      </c>
      <c r="F41" s="201">
        <v>0</v>
      </c>
      <c r="G41" s="201">
        <v>17.510000000000002</v>
      </c>
      <c r="H41" s="201">
        <v>0</v>
      </c>
      <c r="I41" s="201">
        <v>0</v>
      </c>
      <c r="J41" s="201">
        <v>22.27</v>
      </c>
      <c r="K41" s="201">
        <v>77.569999999999993</v>
      </c>
      <c r="L41" s="201">
        <v>19.670000000000002</v>
      </c>
      <c r="M41" s="201">
        <v>0</v>
      </c>
      <c r="N41" s="201">
        <v>0.56999999999999995</v>
      </c>
      <c r="O41" s="201">
        <v>1.9</v>
      </c>
      <c r="P41" s="201">
        <v>2.6</v>
      </c>
      <c r="Q41" s="201">
        <v>2.65</v>
      </c>
      <c r="R41" s="201">
        <v>4.99</v>
      </c>
      <c r="S41" s="201">
        <v>2.86</v>
      </c>
      <c r="T41" s="201">
        <v>0</v>
      </c>
      <c r="U41" s="201">
        <v>8.3000000000000007</v>
      </c>
      <c r="V41" s="201">
        <v>2.39</v>
      </c>
      <c r="W41" s="201">
        <v>0.44</v>
      </c>
      <c r="X41" s="201">
        <v>1.41</v>
      </c>
      <c r="Y41" s="201">
        <v>0</v>
      </c>
      <c r="Z41" s="201">
        <v>25.83</v>
      </c>
      <c r="AA41" s="201">
        <v>11.36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9.67</v>
      </c>
      <c r="AL41" s="201">
        <v>0</v>
      </c>
      <c r="AM41" s="201">
        <v>0</v>
      </c>
      <c r="AN41" s="201">
        <v>0</v>
      </c>
      <c r="AO41" s="201">
        <v>178.2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10.67</v>
      </c>
      <c r="E42" s="201">
        <v>0</v>
      </c>
      <c r="F42" s="201">
        <v>0</v>
      </c>
      <c r="G42" s="201">
        <v>17.510000000000002</v>
      </c>
      <c r="H42" s="201">
        <v>0</v>
      </c>
      <c r="I42" s="201">
        <v>0</v>
      </c>
      <c r="J42" s="201">
        <v>22.27</v>
      </c>
      <c r="K42" s="201">
        <v>77.569999999999993</v>
      </c>
      <c r="L42" s="201">
        <v>19.670000000000002</v>
      </c>
      <c r="M42" s="201">
        <v>0</v>
      </c>
      <c r="N42" s="201">
        <v>0.56999999999999995</v>
      </c>
      <c r="O42" s="201">
        <v>1.9</v>
      </c>
      <c r="P42" s="201">
        <v>2.6</v>
      </c>
      <c r="Q42" s="201">
        <v>2.65</v>
      </c>
      <c r="R42" s="201">
        <v>4.99</v>
      </c>
      <c r="S42" s="201">
        <v>2.86</v>
      </c>
      <c r="T42" s="201">
        <v>0</v>
      </c>
      <c r="U42" s="201">
        <v>8.06</v>
      </c>
      <c r="V42" s="201">
        <v>2.39</v>
      </c>
      <c r="W42" s="201">
        <v>0.44</v>
      </c>
      <c r="X42" s="201">
        <v>1.41</v>
      </c>
      <c r="Y42" s="201">
        <v>0</v>
      </c>
      <c r="Z42" s="201">
        <v>25.9</v>
      </c>
      <c r="AA42" s="201">
        <v>11.36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9.67</v>
      </c>
      <c r="AL42" s="201">
        <v>0</v>
      </c>
      <c r="AM42" s="201">
        <v>0</v>
      </c>
      <c r="AN42" s="201">
        <v>0</v>
      </c>
      <c r="AO42" s="201">
        <v>178.2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10.67</v>
      </c>
      <c r="E43" s="201">
        <v>0</v>
      </c>
      <c r="F43" s="201">
        <v>0</v>
      </c>
      <c r="G43" s="201">
        <v>17.510000000000002</v>
      </c>
      <c r="H43" s="201">
        <v>0</v>
      </c>
      <c r="I43" s="201">
        <v>0</v>
      </c>
      <c r="J43" s="201">
        <v>22.13</v>
      </c>
      <c r="K43" s="201">
        <v>77.569999999999993</v>
      </c>
      <c r="L43" s="201">
        <v>19.670000000000002</v>
      </c>
      <c r="M43" s="201">
        <v>0</v>
      </c>
      <c r="N43" s="201">
        <v>0.56999999999999995</v>
      </c>
      <c r="O43" s="201">
        <v>1.9</v>
      </c>
      <c r="P43" s="201">
        <v>2.6</v>
      </c>
      <c r="Q43" s="201">
        <v>2.65</v>
      </c>
      <c r="R43" s="201">
        <v>4.99</v>
      </c>
      <c r="S43" s="201">
        <v>2.86</v>
      </c>
      <c r="T43" s="201">
        <v>0</v>
      </c>
      <c r="U43" s="201">
        <v>7.79</v>
      </c>
      <c r="V43" s="201">
        <v>2.39</v>
      </c>
      <c r="W43" s="201">
        <v>0.44</v>
      </c>
      <c r="X43" s="201">
        <v>0</v>
      </c>
      <c r="Y43" s="201">
        <v>0</v>
      </c>
      <c r="Z43" s="201">
        <v>2.67</v>
      </c>
      <c r="AA43" s="201">
        <v>11.36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9.67</v>
      </c>
      <c r="AL43" s="201">
        <v>0</v>
      </c>
      <c r="AM43" s="201">
        <v>0</v>
      </c>
      <c r="AN43" s="201">
        <v>0</v>
      </c>
      <c r="AO43" s="201">
        <v>178.2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10.67</v>
      </c>
      <c r="E44" s="201">
        <v>0</v>
      </c>
      <c r="F44" s="201">
        <v>0</v>
      </c>
      <c r="G44" s="201">
        <v>17.510000000000002</v>
      </c>
      <c r="H44" s="201">
        <v>0</v>
      </c>
      <c r="I44" s="201">
        <v>0</v>
      </c>
      <c r="J44" s="201">
        <v>22.13</v>
      </c>
      <c r="K44" s="201">
        <v>77.569999999999993</v>
      </c>
      <c r="L44" s="201">
        <v>19.670000000000002</v>
      </c>
      <c r="M44" s="201">
        <v>0</v>
      </c>
      <c r="N44" s="201">
        <v>0.56999999999999995</v>
      </c>
      <c r="O44" s="201">
        <v>1.9</v>
      </c>
      <c r="P44" s="201">
        <v>2.6</v>
      </c>
      <c r="Q44" s="201">
        <v>2.65</v>
      </c>
      <c r="R44" s="201">
        <v>4.99</v>
      </c>
      <c r="S44" s="201">
        <v>2.86</v>
      </c>
      <c r="T44" s="201">
        <v>0</v>
      </c>
      <c r="U44" s="201">
        <v>7.63</v>
      </c>
      <c r="V44" s="201">
        <v>2.39</v>
      </c>
      <c r="W44" s="201">
        <v>0.44</v>
      </c>
      <c r="X44" s="201">
        <v>1.42</v>
      </c>
      <c r="Y44" s="201">
        <v>0</v>
      </c>
      <c r="Z44" s="201">
        <v>2.67</v>
      </c>
      <c r="AA44" s="201">
        <v>11.36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9.67</v>
      </c>
      <c r="AL44" s="201">
        <v>0</v>
      </c>
      <c r="AM44" s="201">
        <v>0</v>
      </c>
      <c r="AN44" s="201">
        <v>0</v>
      </c>
      <c r="AO44" s="201">
        <v>178.2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10.67</v>
      </c>
      <c r="E45" s="201">
        <v>0</v>
      </c>
      <c r="F45" s="201">
        <v>0</v>
      </c>
      <c r="G45" s="201">
        <v>17.510000000000002</v>
      </c>
      <c r="H45" s="201">
        <v>0</v>
      </c>
      <c r="I45" s="201">
        <v>0</v>
      </c>
      <c r="J45" s="201">
        <v>22.13</v>
      </c>
      <c r="K45" s="201">
        <v>77.569999999999993</v>
      </c>
      <c r="L45" s="201">
        <v>19.670000000000002</v>
      </c>
      <c r="M45" s="201">
        <v>0</v>
      </c>
      <c r="N45" s="201">
        <v>0.56999999999999995</v>
      </c>
      <c r="O45" s="201">
        <v>1.9</v>
      </c>
      <c r="P45" s="201">
        <v>2.6</v>
      </c>
      <c r="Q45" s="201">
        <v>2.65</v>
      </c>
      <c r="R45" s="201">
        <v>4.99</v>
      </c>
      <c r="S45" s="201">
        <v>2.86</v>
      </c>
      <c r="T45" s="201">
        <v>0</v>
      </c>
      <c r="U45" s="201">
        <v>7.13</v>
      </c>
      <c r="V45" s="201">
        <v>2.39</v>
      </c>
      <c r="W45" s="201">
        <v>0.44</v>
      </c>
      <c r="X45" s="201">
        <v>1.42</v>
      </c>
      <c r="Y45" s="201">
        <v>0</v>
      </c>
      <c r="Z45" s="201">
        <v>2.67</v>
      </c>
      <c r="AA45" s="201">
        <v>11.36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9.67</v>
      </c>
      <c r="AL45" s="201">
        <v>0</v>
      </c>
      <c r="AM45" s="201">
        <v>0</v>
      </c>
      <c r="AN45" s="201">
        <v>0</v>
      </c>
      <c r="AO45" s="201">
        <v>178.2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10.67</v>
      </c>
      <c r="E46" s="201">
        <v>0</v>
      </c>
      <c r="F46" s="201">
        <v>0</v>
      </c>
      <c r="G46" s="201">
        <v>17.510000000000002</v>
      </c>
      <c r="H46" s="201">
        <v>0</v>
      </c>
      <c r="I46" s="201">
        <v>0</v>
      </c>
      <c r="J46" s="201">
        <v>22.13</v>
      </c>
      <c r="K46" s="201">
        <v>77.569999999999993</v>
      </c>
      <c r="L46" s="201">
        <v>19.670000000000002</v>
      </c>
      <c r="M46" s="201">
        <v>0</v>
      </c>
      <c r="N46" s="201">
        <v>0.56999999999999995</v>
      </c>
      <c r="O46" s="201">
        <v>1.9</v>
      </c>
      <c r="P46" s="201">
        <v>2.6</v>
      </c>
      <c r="Q46" s="201">
        <v>2.65</v>
      </c>
      <c r="R46" s="201">
        <v>4.99</v>
      </c>
      <c r="S46" s="201">
        <v>2.86</v>
      </c>
      <c r="T46" s="201">
        <v>0</v>
      </c>
      <c r="U46" s="201">
        <v>7.13</v>
      </c>
      <c r="V46" s="201">
        <v>2.39</v>
      </c>
      <c r="W46" s="201">
        <v>0.44</v>
      </c>
      <c r="X46" s="201">
        <v>1.42</v>
      </c>
      <c r="Y46" s="201">
        <v>0</v>
      </c>
      <c r="Z46" s="201">
        <v>2.67</v>
      </c>
      <c r="AA46" s="201">
        <v>11.36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9.67</v>
      </c>
      <c r="AL46" s="201">
        <v>0</v>
      </c>
      <c r="AM46" s="201">
        <v>0</v>
      </c>
      <c r="AN46" s="201">
        <v>0</v>
      </c>
      <c r="AO46" s="201">
        <v>178.2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10.67</v>
      </c>
      <c r="E47" s="201">
        <v>0</v>
      </c>
      <c r="F47" s="201">
        <v>0</v>
      </c>
      <c r="G47" s="201">
        <v>17.510000000000002</v>
      </c>
      <c r="H47" s="201">
        <v>0</v>
      </c>
      <c r="I47" s="201">
        <v>0</v>
      </c>
      <c r="J47" s="201">
        <v>22.13</v>
      </c>
      <c r="K47" s="201">
        <v>77.569999999999993</v>
      </c>
      <c r="L47" s="201">
        <v>19.670000000000002</v>
      </c>
      <c r="M47" s="201">
        <v>0</v>
      </c>
      <c r="N47" s="201">
        <v>0.56999999999999995</v>
      </c>
      <c r="O47" s="201">
        <v>1.9</v>
      </c>
      <c r="P47" s="201">
        <v>2.6</v>
      </c>
      <c r="Q47" s="201">
        <v>2.65</v>
      </c>
      <c r="R47" s="201">
        <v>4.99</v>
      </c>
      <c r="S47" s="201">
        <v>2.86</v>
      </c>
      <c r="T47" s="201">
        <v>0</v>
      </c>
      <c r="U47" s="201">
        <v>7.13</v>
      </c>
      <c r="V47" s="201">
        <v>2.39</v>
      </c>
      <c r="W47" s="201">
        <v>0.44</v>
      </c>
      <c r="X47" s="201">
        <v>1.42</v>
      </c>
      <c r="Y47" s="201">
        <v>0</v>
      </c>
      <c r="Z47" s="201">
        <v>2.67</v>
      </c>
      <c r="AA47" s="201">
        <v>11.36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9.67</v>
      </c>
      <c r="AL47" s="201">
        <v>0</v>
      </c>
      <c r="AM47" s="201">
        <v>0</v>
      </c>
      <c r="AN47" s="201">
        <v>0</v>
      </c>
      <c r="AO47" s="201">
        <v>178.2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10.67</v>
      </c>
      <c r="E48" s="201">
        <v>0</v>
      </c>
      <c r="F48" s="201">
        <v>0</v>
      </c>
      <c r="G48" s="201">
        <v>17.510000000000002</v>
      </c>
      <c r="H48" s="201">
        <v>0</v>
      </c>
      <c r="I48" s="201">
        <v>0</v>
      </c>
      <c r="J48" s="201">
        <v>22.13</v>
      </c>
      <c r="K48" s="201">
        <v>77.569999999999993</v>
      </c>
      <c r="L48" s="201">
        <v>19.670000000000002</v>
      </c>
      <c r="M48" s="201">
        <v>0</v>
      </c>
      <c r="N48" s="201">
        <v>0.56999999999999995</v>
      </c>
      <c r="O48" s="201">
        <v>1.9</v>
      </c>
      <c r="P48" s="201">
        <v>2.6</v>
      </c>
      <c r="Q48" s="201">
        <v>2.65</v>
      </c>
      <c r="R48" s="201">
        <v>4.99</v>
      </c>
      <c r="S48" s="201">
        <v>2.86</v>
      </c>
      <c r="T48" s="201">
        <v>0</v>
      </c>
      <c r="U48" s="201">
        <v>7.13</v>
      </c>
      <c r="V48" s="201">
        <v>2.39</v>
      </c>
      <c r="W48" s="201">
        <v>0.44</v>
      </c>
      <c r="X48" s="201">
        <v>1.42</v>
      </c>
      <c r="Y48" s="201">
        <v>0</v>
      </c>
      <c r="Z48" s="201">
        <v>2.67</v>
      </c>
      <c r="AA48" s="201">
        <v>11.36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9.67</v>
      </c>
      <c r="AL48" s="201">
        <v>0</v>
      </c>
      <c r="AM48" s="201">
        <v>0</v>
      </c>
      <c r="AN48" s="201">
        <v>0</v>
      </c>
      <c r="AO48" s="201">
        <v>178.2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10.67</v>
      </c>
      <c r="E49" s="201">
        <v>0</v>
      </c>
      <c r="F49" s="201">
        <v>0</v>
      </c>
      <c r="G49" s="201">
        <v>17.510000000000002</v>
      </c>
      <c r="H49" s="201">
        <v>0</v>
      </c>
      <c r="I49" s="201">
        <v>0</v>
      </c>
      <c r="J49" s="201">
        <v>22.13</v>
      </c>
      <c r="K49" s="201">
        <v>77.569999999999993</v>
      </c>
      <c r="L49" s="201">
        <v>19.670000000000002</v>
      </c>
      <c r="M49" s="201">
        <v>0</v>
      </c>
      <c r="N49" s="201">
        <v>0.56999999999999995</v>
      </c>
      <c r="O49" s="201">
        <v>1.9</v>
      </c>
      <c r="P49" s="201">
        <v>2.6</v>
      </c>
      <c r="Q49" s="201">
        <v>2.65</v>
      </c>
      <c r="R49" s="201">
        <v>4.99</v>
      </c>
      <c r="S49" s="201">
        <v>2.86</v>
      </c>
      <c r="T49" s="201">
        <v>0</v>
      </c>
      <c r="U49" s="201">
        <v>7.13</v>
      </c>
      <c r="V49" s="201">
        <v>2.39</v>
      </c>
      <c r="W49" s="201">
        <v>0.44</v>
      </c>
      <c r="X49" s="201">
        <v>1.42</v>
      </c>
      <c r="Y49" s="201">
        <v>0</v>
      </c>
      <c r="Z49" s="201">
        <v>2.67</v>
      </c>
      <c r="AA49" s="201">
        <v>11.36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9.67</v>
      </c>
      <c r="AL49" s="201">
        <v>0</v>
      </c>
      <c r="AM49" s="201">
        <v>0</v>
      </c>
      <c r="AN49" s="201">
        <v>0</v>
      </c>
      <c r="AO49" s="201">
        <v>178.2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10.67</v>
      </c>
      <c r="E50" s="201">
        <v>0</v>
      </c>
      <c r="F50" s="201">
        <v>0</v>
      </c>
      <c r="G50" s="201">
        <v>17.510000000000002</v>
      </c>
      <c r="H50" s="201">
        <v>0</v>
      </c>
      <c r="I50" s="201">
        <v>0</v>
      </c>
      <c r="J50" s="201">
        <v>22.13</v>
      </c>
      <c r="K50" s="201">
        <v>77.569999999999993</v>
      </c>
      <c r="L50" s="201">
        <v>19.670000000000002</v>
      </c>
      <c r="M50" s="201">
        <v>0</v>
      </c>
      <c r="N50" s="201">
        <v>0.56999999999999995</v>
      </c>
      <c r="O50" s="201">
        <v>1.9</v>
      </c>
      <c r="P50" s="201">
        <v>2.6</v>
      </c>
      <c r="Q50" s="201">
        <v>2.65</v>
      </c>
      <c r="R50" s="201">
        <v>4.99</v>
      </c>
      <c r="S50" s="201">
        <v>2.86</v>
      </c>
      <c r="T50" s="201">
        <v>0</v>
      </c>
      <c r="U50" s="201">
        <v>7.13</v>
      </c>
      <c r="V50" s="201">
        <v>2.39</v>
      </c>
      <c r="W50" s="201">
        <v>0.44</v>
      </c>
      <c r="X50" s="201">
        <v>1.42</v>
      </c>
      <c r="Y50" s="201">
        <v>0</v>
      </c>
      <c r="Z50" s="201">
        <v>2.67</v>
      </c>
      <c r="AA50" s="201">
        <v>11.36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9.67</v>
      </c>
      <c r="AL50" s="201">
        <v>0</v>
      </c>
      <c r="AM50" s="201">
        <v>0</v>
      </c>
      <c r="AN50" s="201">
        <v>0</v>
      </c>
      <c r="AO50" s="201">
        <v>178.2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10.67</v>
      </c>
      <c r="E51" s="201">
        <v>0</v>
      </c>
      <c r="F51" s="201">
        <v>0</v>
      </c>
      <c r="G51" s="201">
        <v>17.510000000000002</v>
      </c>
      <c r="H51" s="201">
        <v>0</v>
      </c>
      <c r="I51" s="201">
        <v>0</v>
      </c>
      <c r="J51" s="201">
        <v>22.13</v>
      </c>
      <c r="K51" s="201">
        <v>77.569999999999993</v>
      </c>
      <c r="L51" s="201">
        <v>19.670000000000002</v>
      </c>
      <c r="M51" s="201">
        <v>0</v>
      </c>
      <c r="N51" s="201">
        <v>0.56999999999999995</v>
      </c>
      <c r="O51" s="201">
        <v>1.9</v>
      </c>
      <c r="P51" s="201">
        <v>2.6</v>
      </c>
      <c r="Q51" s="201">
        <v>2.65</v>
      </c>
      <c r="R51" s="201">
        <v>5.22</v>
      </c>
      <c r="S51" s="201">
        <v>2.86</v>
      </c>
      <c r="T51" s="201">
        <v>0</v>
      </c>
      <c r="U51" s="201">
        <v>7.13</v>
      </c>
      <c r="V51" s="201">
        <v>2.4900000000000002</v>
      </c>
      <c r="W51" s="201">
        <v>0.44</v>
      </c>
      <c r="X51" s="201">
        <v>1.42</v>
      </c>
      <c r="Y51" s="201">
        <v>0</v>
      </c>
      <c r="Z51" s="201">
        <v>4.72</v>
      </c>
      <c r="AA51" s="201">
        <v>11.36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9.67</v>
      </c>
      <c r="AL51" s="201">
        <v>0</v>
      </c>
      <c r="AM51" s="201">
        <v>0</v>
      </c>
      <c r="AN51" s="201">
        <v>0</v>
      </c>
      <c r="AO51" s="201">
        <v>174.6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10.67</v>
      </c>
      <c r="E52" s="201">
        <v>0</v>
      </c>
      <c r="F52" s="201">
        <v>0</v>
      </c>
      <c r="G52" s="201">
        <v>17.510000000000002</v>
      </c>
      <c r="H52" s="201">
        <v>0</v>
      </c>
      <c r="I52" s="201">
        <v>0</v>
      </c>
      <c r="J52" s="201">
        <v>22.13</v>
      </c>
      <c r="K52" s="201">
        <v>77.569999999999993</v>
      </c>
      <c r="L52" s="201">
        <v>19.670000000000002</v>
      </c>
      <c r="M52" s="201">
        <v>0</v>
      </c>
      <c r="N52" s="201">
        <v>0.56999999999999995</v>
      </c>
      <c r="O52" s="201">
        <v>1.9</v>
      </c>
      <c r="P52" s="201">
        <v>2.6</v>
      </c>
      <c r="Q52" s="201">
        <v>2.65</v>
      </c>
      <c r="R52" s="201">
        <v>0.41</v>
      </c>
      <c r="S52" s="201">
        <v>2.86</v>
      </c>
      <c r="T52" s="201">
        <v>0</v>
      </c>
      <c r="U52" s="201">
        <v>7.13</v>
      </c>
      <c r="V52" s="201">
        <v>0.2</v>
      </c>
      <c r="W52" s="201">
        <v>0.44</v>
      </c>
      <c r="X52" s="201">
        <v>1.42</v>
      </c>
      <c r="Y52" s="201">
        <v>0</v>
      </c>
      <c r="Z52" s="201">
        <v>35.270000000000003</v>
      </c>
      <c r="AA52" s="201">
        <v>11.36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9.67</v>
      </c>
      <c r="AL52" s="201">
        <v>0</v>
      </c>
      <c r="AM52" s="201">
        <v>0</v>
      </c>
      <c r="AN52" s="201">
        <v>0</v>
      </c>
      <c r="AO52" s="201">
        <v>174.6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10.67</v>
      </c>
      <c r="E53" s="201">
        <v>0</v>
      </c>
      <c r="F53" s="201">
        <v>0</v>
      </c>
      <c r="G53" s="201">
        <v>17.510000000000002</v>
      </c>
      <c r="H53" s="201">
        <v>0</v>
      </c>
      <c r="I53" s="201">
        <v>0</v>
      </c>
      <c r="J53" s="201">
        <v>22.13</v>
      </c>
      <c r="K53" s="201">
        <v>77.569999999999993</v>
      </c>
      <c r="L53" s="201">
        <v>19.670000000000002</v>
      </c>
      <c r="M53" s="201">
        <v>0</v>
      </c>
      <c r="N53" s="201">
        <v>0.56999999999999995</v>
      </c>
      <c r="O53" s="201">
        <v>1.9</v>
      </c>
      <c r="P53" s="201">
        <v>2.6</v>
      </c>
      <c r="Q53" s="201">
        <v>2.65</v>
      </c>
      <c r="R53" s="201">
        <v>5</v>
      </c>
      <c r="S53" s="201">
        <v>2.86</v>
      </c>
      <c r="T53" s="201">
        <v>0</v>
      </c>
      <c r="U53" s="201">
        <v>7.13</v>
      </c>
      <c r="V53" s="201">
        <v>2.4900000000000002</v>
      </c>
      <c r="W53" s="201">
        <v>0.44</v>
      </c>
      <c r="X53" s="201">
        <v>1.42</v>
      </c>
      <c r="Y53" s="201">
        <v>0</v>
      </c>
      <c r="Z53" s="201">
        <v>17.03</v>
      </c>
      <c r="AA53" s="201">
        <v>11.36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174.6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10.67</v>
      </c>
      <c r="E54" s="201">
        <v>0</v>
      </c>
      <c r="F54" s="201">
        <v>0</v>
      </c>
      <c r="G54" s="201">
        <v>17.510000000000002</v>
      </c>
      <c r="H54" s="201">
        <v>0</v>
      </c>
      <c r="I54" s="201">
        <v>0</v>
      </c>
      <c r="J54" s="201">
        <v>22.13</v>
      </c>
      <c r="K54" s="201">
        <v>77.569999999999993</v>
      </c>
      <c r="L54" s="201">
        <v>19.670000000000002</v>
      </c>
      <c r="M54" s="201">
        <v>0</v>
      </c>
      <c r="N54" s="201">
        <v>0.56999999999999995</v>
      </c>
      <c r="O54" s="201">
        <v>1.9</v>
      </c>
      <c r="P54" s="201">
        <v>2.6</v>
      </c>
      <c r="Q54" s="201">
        <v>2.65</v>
      </c>
      <c r="R54" s="201">
        <v>5</v>
      </c>
      <c r="S54" s="201">
        <v>2.86</v>
      </c>
      <c r="T54" s="201">
        <v>0</v>
      </c>
      <c r="U54" s="201">
        <v>7.13</v>
      </c>
      <c r="V54" s="201">
        <v>2.4900000000000002</v>
      </c>
      <c r="W54" s="201">
        <v>0.44</v>
      </c>
      <c r="X54" s="201">
        <v>1.42</v>
      </c>
      <c r="Y54" s="201">
        <v>0</v>
      </c>
      <c r="Z54" s="201">
        <v>17.03</v>
      </c>
      <c r="AA54" s="201">
        <v>11.36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174.6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10.67</v>
      </c>
      <c r="E55" s="201">
        <v>0</v>
      </c>
      <c r="F55" s="201">
        <v>0</v>
      </c>
      <c r="G55" s="201">
        <v>17.510000000000002</v>
      </c>
      <c r="H55" s="201">
        <v>0</v>
      </c>
      <c r="I55" s="201">
        <v>0</v>
      </c>
      <c r="J55" s="201">
        <v>22.13</v>
      </c>
      <c r="K55" s="201">
        <v>77.569999999999993</v>
      </c>
      <c r="L55" s="201">
        <v>19.670000000000002</v>
      </c>
      <c r="M55" s="201">
        <v>0</v>
      </c>
      <c r="N55" s="201">
        <v>0.56999999999999995</v>
      </c>
      <c r="O55" s="201">
        <v>1.9</v>
      </c>
      <c r="P55" s="201">
        <v>2.6</v>
      </c>
      <c r="Q55" s="201">
        <v>0.21</v>
      </c>
      <c r="R55" s="201">
        <v>0.41</v>
      </c>
      <c r="S55" s="201">
        <v>0.25</v>
      </c>
      <c r="T55" s="201">
        <v>0</v>
      </c>
      <c r="U55" s="201">
        <v>7.13</v>
      </c>
      <c r="V55" s="201">
        <v>0.2</v>
      </c>
      <c r="W55" s="201">
        <v>0.44</v>
      </c>
      <c r="X55" s="201">
        <v>1.42</v>
      </c>
      <c r="Y55" s="201">
        <v>0</v>
      </c>
      <c r="Z55" s="201">
        <v>18.23</v>
      </c>
      <c r="AA55" s="201">
        <v>11.36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174.6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10.67</v>
      </c>
      <c r="E56" s="201">
        <v>0</v>
      </c>
      <c r="F56" s="201">
        <v>0</v>
      </c>
      <c r="G56" s="201">
        <v>17.510000000000002</v>
      </c>
      <c r="H56" s="201">
        <v>0</v>
      </c>
      <c r="I56" s="201">
        <v>0</v>
      </c>
      <c r="J56" s="201">
        <v>22.13</v>
      </c>
      <c r="K56" s="201">
        <v>77.569999999999993</v>
      </c>
      <c r="L56" s="201">
        <v>19.670000000000002</v>
      </c>
      <c r="M56" s="201">
        <v>0</v>
      </c>
      <c r="N56" s="201">
        <v>0.56999999999999995</v>
      </c>
      <c r="O56" s="201">
        <v>1.9</v>
      </c>
      <c r="P56" s="201">
        <v>2.6</v>
      </c>
      <c r="Q56" s="201">
        <v>0.21</v>
      </c>
      <c r="R56" s="201">
        <v>0.41</v>
      </c>
      <c r="S56" s="201">
        <v>0.25</v>
      </c>
      <c r="T56" s="201">
        <v>0</v>
      </c>
      <c r="U56" s="201">
        <v>7.13</v>
      </c>
      <c r="V56" s="201">
        <v>0.2</v>
      </c>
      <c r="W56" s="201">
        <v>0.44</v>
      </c>
      <c r="X56" s="201">
        <v>1.42</v>
      </c>
      <c r="Y56" s="201">
        <v>0</v>
      </c>
      <c r="Z56" s="201">
        <v>18.23</v>
      </c>
      <c r="AA56" s="201">
        <v>11.36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174.6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10.67</v>
      </c>
      <c r="E57" s="201">
        <v>0</v>
      </c>
      <c r="F57" s="201">
        <v>0</v>
      </c>
      <c r="G57" s="201">
        <v>17.510000000000002</v>
      </c>
      <c r="H57" s="201">
        <v>0</v>
      </c>
      <c r="I57" s="201">
        <v>0</v>
      </c>
      <c r="J57" s="201">
        <v>22.13</v>
      </c>
      <c r="K57" s="201">
        <v>77.569999999999993</v>
      </c>
      <c r="L57" s="201">
        <v>19.670000000000002</v>
      </c>
      <c r="M57" s="201">
        <v>0</v>
      </c>
      <c r="N57" s="201">
        <v>0.56999999999999995</v>
      </c>
      <c r="O57" s="201">
        <v>1.9</v>
      </c>
      <c r="P57" s="201">
        <v>2.6</v>
      </c>
      <c r="Q57" s="201">
        <v>2.76</v>
      </c>
      <c r="R57" s="201">
        <v>5.22</v>
      </c>
      <c r="S57" s="201">
        <v>3.01</v>
      </c>
      <c r="T57" s="201">
        <v>0</v>
      </c>
      <c r="U57" s="201">
        <v>7.13</v>
      </c>
      <c r="V57" s="201">
        <v>2.56</v>
      </c>
      <c r="W57" s="201">
        <v>0.44</v>
      </c>
      <c r="X57" s="201">
        <v>1.42</v>
      </c>
      <c r="Y57" s="201">
        <v>0</v>
      </c>
      <c r="Z57" s="201">
        <v>2.66</v>
      </c>
      <c r="AA57" s="201">
        <v>11.36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174.6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10.67</v>
      </c>
      <c r="E58" s="201">
        <v>0</v>
      </c>
      <c r="F58" s="201">
        <v>0</v>
      </c>
      <c r="G58" s="201">
        <v>17.510000000000002</v>
      </c>
      <c r="H58" s="201">
        <v>0</v>
      </c>
      <c r="I58" s="201">
        <v>0</v>
      </c>
      <c r="J58" s="201">
        <v>22.13</v>
      </c>
      <c r="K58" s="201">
        <v>77.569999999999993</v>
      </c>
      <c r="L58" s="201">
        <v>19.670000000000002</v>
      </c>
      <c r="M58" s="201">
        <v>0</v>
      </c>
      <c r="N58" s="201">
        <v>0.56999999999999995</v>
      </c>
      <c r="O58" s="201">
        <v>1.9</v>
      </c>
      <c r="P58" s="201">
        <v>2.6</v>
      </c>
      <c r="Q58" s="201">
        <v>2.76</v>
      </c>
      <c r="R58" s="201">
        <v>5.22</v>
      </c>
      <c r="S58" s="201">
        <v>3.01</v>
      </c>
      <c r="T58" s="201">
        <v>0</v>
      </c>
      <c r="U58" s="201">
        <v>7.13</v>
      </c>
      <c r="V58" s="201">
        <v>2.56</v>
      </c>
      <c r="W58" s="201">
        <v>0.44</v>
      </c>
      <c r="X58" s="201">
        <v>1.42</v>
      </c>
      <c r="Y58" s="201">
        <v>0</v>
      </c>
      <c r="Z58" s="201">
        <v>2.66</v>
      </c>
      <c r="AA58" s="201">
        <v>11.36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174.6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10.67</v>
      </c>
      <c r="E59" s="201">
        <v>0</v>
      </c>
      <c r="F59" s="201">
        <v>0</v>
      </c>
      <c r="G59" s="201">
        <v>17.510000000000002</v>
      </c>
      <c r="H59" s="201">
        <v>0</v>
      </c>
      <c r="I59" s="201">
        <v>0</v>
      </c>
      <c r="J59" s="201">
        <v>22.13</v>
      </c>
      <c r="K59" s="201">
        <v>77.569999999999993</v>
      </c>
      <c r="L59" s="201">
        <v>19.670000000000002</v>
      </c>
      <c r="M59" s="201">
        <v>0</v>
      </c>
      <c r="N59" s="201">
        <v>0.56999999999999995</v>
      </c>
      <c r="O59" s="201">
        <v>1.9</v>
      </c>
      <c r="P59" s="201">
        <v>2.6</v>
      </c>
      <c r="Q59" s="201">
        <v>2.76</v>
      </c>
      <c r="R59" s="201">
        <v>5.22</v>
      </c>
      <c r="S59" s="201">
        <v>3.01</v>
      </c>
      <c r="T59" s="201">
        <v>0</v>
      </c>
      <c r="U59" s="201">
        <v>7.13</v>
      </c>
      <c r="V59" s="201">
        <v>2.56</v>
      </c>
      <c r="W59" s="201">
        <v>0.44</v>
      </c>
      <c r="X59" s="201">
        <v>1.42</v>
      </c>
      <c r="Y59" s="201">
        <v>0</v>
      </c>
      <c r="Z59" s="201">
        <v>2.66</v>
      </c>
      <c r="AA59" s="201">
        <v>11.36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174.6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10.67</v>
      </c>
      <c r="E60" s="201">
        <v>0</v>
      </c>
      <c r="F60" s="201">
        <v>0</v>
      </c>
      <c r="G60" s="201">
        <v>17.510000000000002</v>
      </c>
      <c r="H60" s="201">
        <v>0</v>
      </c>
      <c r="I60" s="201">
        <v>0</v>
      </c>
      <c r="J60" s="201">
        <v>22.13</v>
      </c>
      <c r="K60" s="201">
        <v>77.569999999999993</v>
      </c>
      <c r="L60" s="201">
        <v>19.670000000000002</v>
      </c>
      <c r="M60" s="201">
        <v>0</v>
      </c>
      <c r="N60" s="201">
        <v>0.56999999999999995</v>
      </c>
      <c r="O60" s="201">
        <v>1.9</v>
      </c>
      <c r="P60" s="201">
        <v>2.6</v>
      </c>
      <c r="Q60" s="201">
        <v>2.76</v>
      </c>
      <c r="R60" s="201">
        <v>5.22</v>
      </c>
      <c r="S60" s="201">
        <v>3.01</v>
      </c>
      <c r="T60" s="201">
        <v>0</v>
      </c>
      <c r="U60" s="201">
        <v>7.13</v>
      </c>
      <c r="V60" s="201">
        <v>2.56</v>
      </c>
      <c r="W60" s="201">
        <v>0.44</v>
      </c>
      <c r="X60" s="201">
        <v>1.42</v>
      </c>
      <c r="Y60" s="201">
        <v>0</v>
      </c>
      <c r="Z60" s="201">
        <v>2.67</v>
      </c>
      <c r="AA60" s="201">
        <v>11.36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174.6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10.67</v>
      </c>
      <c r="E61" s="201">
        <v>0</v>
      </c>
      <c r="F61" s="201">
        <v>0</v>
      </c>
      <c r="G61" s="201">
        <v>17.510000000000002</v>
      </c>
      <c r="H61" s="201">
        <v>0</v>
      </c>
      <c r="I61" s="201">
        <v>0</v>
      </c>
      <c r="J61" s="201">
        <v>22.13</v>
      </c>
      <c r="K61" s="201">
        <v>77.569999999999993</v>
      </c>
      <c r="L61" s="201">
        <v>19.670000000000002</v>
      </c>
      <c r="M61" s="201">
        <v>0</v>
      </c>
      <c r="N61" s="201">
        <v>0.56999999999999995</v>
      </c>
      <c r="O61" s="201">
        <v>1.9</v>
      </c>
      <c r="P61" s="201">
        <v>2.6</v>
      </c>
      <c r="Q61" s="201">
        <v>2.76</v>
      </c>
      <c r="R61" s="201">
        <v>5.21</v>
      </c>
      <c r="S61" s="201">
        <v>3.01</v>
      </c>
      <c r="T61" s="201">
        <v>0</v>
      </c>
      <c r="U61" s="201">
        <v>7.13</v>
      </c>
      <c r="V61" s="201">
        <v>2.64</v>
      </c>
      <c r="W61" s="201">
        <v>0.44</v>
      </c>
      <c r="X61" s="201">
        <v>1.42</v>
      </c>
      <c r="Y61" s="201">
        <v>0</v>
      </c>
      <c r="Z61" s="201">
        <v>2.67</v>
      </c>
      <c r="AA61" s="201">
        <v>11.36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174.6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10.67</v>
      </c>
      <c r="E62" s="201">
        <v>0</v>
      </c>
      <c r="F62" s="201">
        <v>0</v>
      </c>
      <c r="G62" s="201">
        <v>17.510000000000002</v>
      </c>
      <c r="H62" s="201">
        <v>0</v>
      </c>
      <c r="I62" s="201">
        <v>0</v>
      </c>
      <c r="J62" s="201">
        <v>22.13</v>
      </c>
      <c r="K62" s="201">
        <v>77.569999999999993</v>
      </c>
      <c r="L62" s="201">
        <v>19.670000000000002</v>
      </c>
      <c r="M62" s="201">
        <v>0</v>
      </c>
      <c r="N62" s="201">
        <v>0.56999999999999995</v>
      </c>
      <c r="O62" s="201">
        <v>1.9</v>
      </c>
      <c r="P62" s="201">
        <v>2.6</v>
      </c>
      <c r="Q62" s="201">
        <v>2.76</v>
      </c>
      <c r="R62" s="201">
        <v>5.21</v>
      </c>
      <c r="S62" s="201">
        <v>3.01</v>
      </c>
      <c r="T62" s="201">
        <v>0</v>
      </c>
      <c r="U62" s="201">
        <v>7.13</v>
      </c>
      <c r="V62" s="201">
        <v>2.6</v>
      </c>
      <c r="W62" s="201">
        <v>0.44</v>
      </c>
      <c r="X62" s="201">
        <v>1.42</v>
      </c>
      <c r="Y62" s="201">
        <v>0</v>
      </c>
      <c r="Z62" s="201">
        <v>2.67</v>
      </c>
      <c r="AA62" s="201">
        <v>11.36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174.6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10.67</v>
      </c>
      <c r="E63" s="201">
        <v>0</v>
      </c>
      <c r="F63" s="201">
        <v>0</v>
      </c>
      <c r="G63" s="201">
        <v>17.510000000000002</v>
      </c>
      <c r="H63" s="201">
        <v>0</v>
      </c>
      <c r="I63" s="201">
        <v>0</v>
      </c>
      <c r="J63" s="201">
        <v>22.13</v>
      </c>
      <c r="K63" s="201">
        <v>77.569999999999993</v>
      </c>
      <c r="L63" s="201">
        <v>19.670000000000002</v>
      </c>
      <c r="M63" s="201">
        <v>0</v>
      </c>
      <c r="N63" s="201">
        <v>0.56999999999999995</v>
      </c>
      <c r="O63" s="201">
        <v>1.9</v>
      </c>
      <c r="P63" s="201">
        <v>2.6</v>
      </c>
      <c r="Q63" s="201">
        <v>2.76</v>
      </c>
      <c r="R63" s="201">
        <v>5.21</v>
      </c>
      <c r="S63" s="201">
        <v>3.01</v>
      </c>
      <c r="T63" s="201">
        <v>0</v>
      </c>
      <c r="U63" s="201">
        <v>7.13</v>
      </c>
      <c r="V63" s="201">
        <v>2.6</v>
      </c>
      <c r="W63" s="201">
        <v>0.44</v>
      </c>
      <c r="X63" s="201">
        <v>1.41</v>
      </c>
      <c r="Y63" s="201">
        <v>0</v>
      </c>
      <c r="Z63" s="201">
        <v>2.67</v>
      </c>
      <c r="AA63" s="201">
        <v>11.36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174.6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10.67</v>
      </c>
      <c r="E64" s="201">
        <v>0</v>
      </c>
      <c r="F64" s="201">
        <v>0</v>
      </c>
      <c r="G64" s="201">
        <v>17.510000000000002</v>
      </c>
      <c r="H64" s="201">
        <v>0</v>
      </c>
      <c r="I64" s="201">
        <v>0</v>
      </c>
      <c r="J64" s="201">
        <v>22.13</v>
      </c>
      <c r="K64" s="201">
        <v>77.569999999999993</v>
      </c>
      <c r="L64" s="201">
        <v>19.670000000000002</v>
      </c>
      <c r="M64" s="201">
        <v>0</v>
      </c>
      <c r="N64" s="201">
        <v>0.56999999999999995</v>
      </c>
      <c r="O64" s="201">
        <v>1.9</v>
      </c>
      <c r="P64" s="201">
        <v>2.6</v>
      </c>
      <c r="Q64" s="201">
        <v>2.76</v>
      </c>
      <c r="R64" s="201">
        <v>5.21</v>
      </c>
      <c r="S64" s="201">
        <v>3.01</v>
      </c>
      <c r="T64" s="201">
        <v>0</v>
      </c>
      <c r="U64" s="201">
        <v>7.13</v>
      </c>
      <c r="V64" s="201">
        <v>2.6</v>
      </c>
      <c r="W64" s="201">
        <v>0.44</v>
      </c>
      <c r="X64" s="201">
        <v>1.41</v>
      </c>
      <c r="Y64" s="201">
        <v>0</v>
      </c>
      <c r="Z64" s="201">
        <v>2.67</v>
      </c>
      <c r="AA64" s="201">
        <v>11.36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174.6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10.67</v>
      </c>
      <c r="E65" s="201">
        <v>0</v>
      </c>
      <c r="F65" s="201">
        <v>0</v>
      </c>
      <c r="G65" s="201">
        <v>17.510000000000002</v>
      </c>
      <c r="H65" s="201">
        <v>0</v>
      </c>
      <c r="I65" s="201">
        <v>0</v>
      </c>
      <c r="J65" s="201">
        <v>22.13</v>
      </c>
      <c r="K65" s="201">
        <v>80.319999999999993</v>
      </c>
      <c r="L65" s="201">
        <v>20.57</v>
      </c>
      <c r="M65" s="201">
        <v>0</v>
      </c>
      <c r="N65" s="201">
        <v>0.56999999999999995</v>
      </c>
      <c r="O65" s="201">
        <v>1.9</v>
      </c>
      <c r="P65" s="201">
        <v>2.6</v>
      </c>
      <c r="Q65" s="201">
        <v>2.76</v>
      </c>
      <c r="R65" s="201">
        <v>5.21</v>
      </c>
      <c r="S65" s="201">
        <v>3.01</v>
      </c>
      <c r="T65" s="201">
        <v>0</v>
      </c>
      <c r="U65" s="201">
        <v>7.13</v>
      </c>
      <c r="V65" s="201">
        <v>2.6</v>
      </c>
      <c r="W65" s="201">
        <v>0.44</v>
      </c>
      <c r="X65" s="201">
        <v>1.41</v>
      </c>
      <c r="Y65" s="201">
        <v>0</v>
      </c>
      <c r="Z65" s="201">
        <v>2.67</v>
      </c>
      <c r="AA65" s="201">
        <v>11.36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174.6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10.67</v>
      </c>
      <c r="E66" s="201">
        <v>0</v>
      </c>
      <c r="F66" s="201">
        <v>0</v>
      </c>
      <c r="G66" s="201">
        <v>17.510000000000002</v>
      </c>
      <c r="H66" s="201">
        <v>0</v>
      </c>
      <c r="I66" s="201">
        <v>0</v>
      </c>
      <c r="J66" s="201">
        <v>22.13</v>
      </c>
      <c r="K66" s="201">
        <v>78.540000000000006</v>
      </c>
      <c r="L66" s="201">
        <v>1.64</v>
      </c>
      <c r="M66" s="201">
        <v>0</v>
      </c>
      <c r="N66" s="201">
        <v>0.56999999999999995</v>
      </c>
      <c r="O66" s="201">
        <v>1.9</v>
      </c>
      <c r="P66" s="201">
        <v>2.6</v>
      </c>
      <c r="Q66" s="201">
        <v>2.76</v>
      </c>
      <c r="R66" s="201">
        <v>5.22</v>
      </c>
      <c r="S66" s="201">
        <v>3</v>
      </c>
      <c r="T66" s="201">
        <v>0</v>
      </c>
      <c r="U66" s="201">
        <v>7.13</v>
      </c>
      <c r="V66" s="201">
        <v>2.6</v>
      </c>
      <c r="W66" s="201">
        <v>0.44</v>
      </c>
      <c r="X66" s="201">
        <v>1.41</v>
      </c>
      <c r="Y66" s="201">
        <v>0</v>
      </c>
      <c r="Z66" s="201">
        <v>2.67</v>
      </c>
      <c r="AA66" s="201">
        <v>11.36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174.6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10.67</v>
      </c>
      <c r="E67" s="201">
        <v>0</v>
      </c>
      <c r="F67" s="201">
        <v>0</v>
      </c>
      <c r="G67" s="201">
        <v>17.510000000000002</v>
      </c>
      <c r="H67" s="201">
        <v>0</v>
      </c>
      <c r="I67" s="201">
        <v>0</v>
      </c>
      <c r="J67" s="201">
        <v>22.13</v>
      </c>
      <c r="K67" s="201">
        <v>78.540000000000006</v>
      </c>
      <c r="L67" s="201">
        <v>1.64</v>
      </c>
      <c r="M67" s="201">
        <v>0</v>
      </c>
      <c r="N67" s="201">
        <v>0.56999999999999995</v>
      </c>
      <c r="O67" s="201">
        <v>1.9</v>
      </c>
      <c r="P67" s="201">
        <v>2.6</v>
      </c>
      <c r="Q67" s="201">
        <v>2.76</v>
      </c>
      <c r="R67" s="201">
        <v>5.22</v>
      </c>
      <c r="S67" s="201">
        <v>3</v>
      </c>
      <c r="T67" s="201">
        <v>0</v>
      </c>
      <c r="U67" s="201">
        <v>7.13</v>
      </c>
      <c r="V67" s="201">
        <v>2.6</v>
      </c>
      <c r="W67" s="201">
        <v>0.44</v>
      </c>
      <c r="X67" s="201">
        <v>1.41</v>
      </c>
      <c r="Y67" s="201">
        <v>0</v>
      </c>
      <c r="Z67" s="201">
        <v>2.67</v>
      </c>
      <c r="AA67" s="201">
        <v>11.36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174.6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10.67</v>
      </c>
      <c r="E68" s="201">
        <v>0</v>
      </c>
      <c r="F68" s="201">
        <v>0</v>
      </c>
      <c r="G68" s="201">
        <v>17.510000000000002</v>
      </c>
      <c r="H68" s="201">
        <v>0</v>
      </c>
      <c r="I68" s="201">
        <v>0</v>
      </c>
      <c r="J68" s="201">
        <v>22.13</v>
      </c>
      <c r="K68" s="201">
        <v>78.540000000000006</v>
      </c>
      <c r="L68" s="201">
        <v>1.64</v>
      </c>
      <c r="M68" s="201">
        <v>0</v>
      </c>
      <c r="N68" s="201">
        <v>0.56999999999999995</v>
      </c>
      <c r="O68" s="201">
        <v>1.9</v>
      </c>
      <c r="P68" s="201">
        <v>2.6</v>
      </c>
      <c r="Q68" s="201">
        <v>2.76</v>
      </c>
      <c r="R68" s="201">
        <v>0.41</v>
      </c>
      <c r="S68" s="201">
        <v>3</v>
      </c>
      <c r="T68" s="201">
        <v>0</v>
      </c>
      <c r="U68" s="201">
        <v>7.13</v>
      </c>
      <c r="V68" s="201">
        <v>0.2</v>
      </c>
      <c r="W68" s="201">
        <v>0.44</v>
      </c>
      <c r="X68" s="201">
        <v>1.41</v>
      </c>
      <c r="Y68" s="201">
        <v>0</v>
      </c>
      <c r="Z68" s="201">
        <v>2.67</v>
      </c>
      <c r="AA68" s="201">
        <v>11.36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174.6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10.67</v>
      </c>
      <c r="E69" s="201">
        <v>0</v>
      </c>
      <c r="F69" s="201">
        <v>0</v>
      </c>
      <c r="G69" s="201">
        <v>17.510000000000002</v>
      </c>
      <c r="H69" s="201">
        <v>0</v>
      </c>
      <c r="I69" s="201">
        <v>0</v>
      </c>
      <c r="J69" s="201">
        <v>22.13</v>
      </c>
      <c r="K69" s="201">
        <v>78.540000000000006</v>
      </c>
      <c r="L69" s="201">
        <v>1.64</v>
      </c>
      <c r="M69" s="201">
        <v>0</v>
      </c>
      <c r="N69" s="201">
        <v>0.56999999999999995</v>
      </c>
      <c r="O69" s="201">
        <v>1.9</v>
      </c>
      <c r="P69" s="201">
        <v>2.6</v>
      </c>
      <c r="Q69" s="201">
        <v>0.21</v>
      </c>
      <c r="R69" s="201">
        <v>0.41</v>
      </c>
      <c r="S69" s="201">
        <v>0.25</v>
      </c>
      <c r="T69" s="201">
        <v>0</v>
      </c>
      <c r="U69" s="201">
        <v>7.13</v>
      </c>
      <c r="V69" s="201">
        <v>0.2</v>
      </c>
      <c r="W69" s="201">
        <v>0.44</v>
      </c>
      <c r="X69" s="201">
        <v>1.41</v>
      </c>
      <c r="Y69" s="201">
        <v>0</v>
      </c>
      <c r="Z69" s="201">
        <v>2.67</v>
      </c>
      <c r="AA69" s="201">
        <v>0.86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174.6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10.67</v>
      </c>
      <c r="E70" s="201">
        <v>0</v>
      </c>
      <c r="F70" s="201">
        <v>0</v>
      </c>
      <c r="G70" s="201">
        <v>17.510000000000002</v>
      </c>
      <c r="H70" s="201">
        <v>0</v>
      </c>
      <c r="I70" s="201">
        <v>0</v>
      </c>
      <c r="J70" s="201">
        <v>22.13</v>
      </c>
      <c r="K70" s="201">
        <v>78.540000000000006</v>
      </c>
      <c r="L70" s="201">
        <v>1.64</v>
      </c>
      <c r="M70" s="201">
        <v>0</v>
      </c>
      <c r="N70" s="201">
        <v>0.56999999999999995</v>
      </c>
      <c r="O70" s="201">
        <v>1.9</v>
      </c>
      <c r="P70" s="201">
        <v>2.6</v>
      </c>
      <c r="Q70" s="201">
        <v>0.21</v>
      </c>
      <c r="R70" s="201">
        <v>0.41</v>
      </c>
      <c r="S70" s="201">
        <v>0.25</v>
      </c>
      <c r="T70" s="201">
        <v>0</v>
      </c>
      <c r="U70" s="201">
        <v>7.13</v>
      </c>
      <c r="V70" s="201">
        <v>0.2</v>
      </c>
      <c r="W70" s="201">
        <v>0.44</v>
      </c>
      <c r="X70" s="201">
        <v>1.41</v>
      </c>
      <c r="Y70" s="201">
        <v>0</v>
      </c>
      <c r="Z70" s="201">
        <v>2.67</v>
      </c>
      <c r="AA70" s="201">
        <v>0.86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174.6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10.67</v>
      </c>
      <c r="E71" s="201">
        <v>0</v>
      </c>
      <c r="F71" s="201">
        <v>0</v>
      </c>
      <c r="G71" s="201">
        <v>17.510000000000002</v>
      </c>
      <c r="H71" s="201">
        <v>0</v>
      </c>
      <c r="I71" s="201">
        <v>0</v>
      </c>
      <c r="J71" s="201">
        <v>22.27</v>
      </c>
      <c r="K71" s="201">
        <v>78.540000000000006</v>
      </c>
      <c r="L71" s="201">
        <v>1.64</v>
      </c>
      <c r="M71" s="201">
        <v>0</v>
      </c>
      <c r="N71" s="201">
        <v>0.56999999999999995</v>
      </c>
      <c r="O71" s="201">
        <v>1.9</v>
      </c>
      <c r="P71" s="201">
        <v>2.6</v>
      </c>
      <c r="Q71" s="201">
        <v>0.21</v>
      </c>
      <c r="R71" s="201">
        <v>0.41</v>
      </c>
      <c r="S71" s="201">
        <v>0.25</v>
      </c>
      <c r="T71" s="201">
        <v>0</v>
      </c>
      <c r="U71" s="201">
        <v>7.13</v>
      </c>
      <c r="V71" s="201">
        <v>0.2</v>
      </c>
      <c r="W71" s="201">
        <v>0.44</v>
      </c>
      <c r="X71" s="201">
        <v>1.41</v>
      </c>
      <c r="Y71" s="201">
        <v>0</v>
      </c>
      <c r="Z71" s="201">
        <v>2.67</v>
      </c>
      <c r="AA71" s="201">
        <v>0.86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174.6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10.67</v>
      </c>
      <c r="E72" s="201">
        <v>0</v>
      </c>
      <c r="F72" s="201">
        <v>0</v>
      </c>
      <c r="G72" s="201">
        <v>17.510000000000002</v>
      </c>
      <c r="H72" s="201">
        <v>0</v>
      </c>
      <c r="I72" s="201">
        <v>0</v>
      </c>
      <c r="J72" s="201">
        <v>22.27</v>
      </c>
      <c r="K72" s="201">
        <v>78.540000000000006</v>
      </c>
      <c r="L72" s="201">
        <v>1.64</v>
      </c>
      <c r="M72" s="201">
        <v>0</v>
      </c>
      <c r="N72" s="201">
        <v>0.56999999999999995</v>
      </c>
      <c r="O72" s="201">
        <v>1.9</v>
      </c>
      <c r="P72" s="201">
        <v>2.6</v>
      </c>
      <c r="Q72" s="201">
        <v>0.21</v>
      </c>
      <c r="R72" s="201">
        <v>0.41</v>
      </c>
      <c r="S72" s="201">
        <v>0.25</v>
      </c>
      <c r="T72" s="201">
        <v>0</v>
      </c>
      <c r="U72" s="201">
        <v>7.13</v>
      </c>
      <c r="V72" s="201">
        <v>0.2</v>
      </c>
      <c r="W72" s="201">
        <v>0.44</v>
      </c>
      <c r="X72" s="201">
        <v>1.41</v>
      </c>
      <c r="Y72" s="201">
        <v>0</v>
      </c>
      <c r="Z72" s="201">
        <v>2.67</v>
      </c>
      <c r="AA72" s="201">
        <v>0.86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174.6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10.67</v>
      </c>
      <c r="E73" s="201">
        <v>0</v>
      </c>
      <c r="F73" s="201">
        <v>0</v>
      </c>
      <c r="G73" s="201">
        <v>17.510000000000002</v>
      </c>
      <c r="H73" s="201">
        <v>0</v>
      </c>
      <c r="I73" s="201">
        <v>0</v>
      </c>
      <c r="J73" s="201">
        <v>22.27</v>
      </c>
      <c r="K73" s="201">
        <v>71.8</v>
      </c>
      <c r="L73" s="201">
        <v>1.64</v>
      </c>
      <c r="M73" s="201">
        <v>0</v>
      </c>
      <c r="N73" s="201">
        <v>0.56999999999999995</v>
      </c>
      <c r="O73" s="201">
        <v>1.9</v>
      </c>
      <c r="P73" s="201">
        <v>2.6</v>
      </c>
      <c r="Q73" s="201">
        <v>0.21</v>
      </c>
      <c r="R73" s="201">
        <v>0.41</v>
      </c>
      <c r="S73" s="201">
        <v>0.25</v>
      </c>
      <c r="T73" s="201">
        <v>0</v>
      </c>
      <c r="U73" s="201">
        <v>7.13</v>
      </c>
      <c r="V73" s="201">
        <v>0.2</v>
      </c>
      <c r="W73" s="201">
        <v>0.44</v>
      </c>
      <c r="X73" s="201">
        <v>1.41</v>
      </c>
      <c r="Y73" s="201">
        <v>0</v>
      </c>
      <c r="Z73" s="201">
        <v>2.67</v>
      </c>
      <c r="AA73" s="201">
        <v>0.86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174.6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10.67</v>
      </c>
      <c r="E74" s="201">
        <v>0</v>
      </c>
      <c r="F74" s="201">
        <v>0</v>
      </c>
      <c r="G74" s="201">
        <v>17.510000000000002</v>
      </c>
      <c r="H74" s="201">
        <v>0</v>
      </c>
      <c r="I74" s="201">
        <v>0</v>
      </c>
      <c r="J74" s="201">
        <v>22.27</v>
      </c>
      <c r="K74" s="201">
        <v>23.68</v>
      </c>
      <c r="L74" s="201">
        <v>1.64</v>
      </c>
      <c r="M74" s="201">
        <v>0</v>
      </c>
      <c r="N74" s="201">
        <v>0.56999999999999995</v>
      </c>
      <c r="O74" s="201">
        <v>1.9</v>
      </c>
      <c r="P74" s="201">
        <v>2.6</v>
      </c>
      <c r="Q74" s="201">
        <v>0.21</v>
      </c>
      <c r="R74" s="201">
        <v>0.41</v>
      </c>
      <c r="S74" s="201">
        <v>0.25</v>
      </c>
      <c r="T74" s="201">
        <v>0</v>
      </c>
      <c r="U74" s="201">
        <v>7.13</v>
      </c>
      <c r="V74" s="201">
        <v>0.2</v>
      </c>
      <c r="W74" s="201">
        <v>0.44</v>
      </c>
      <c r="X74" s="201">
        <v>1.41</v>
      </c>
      <c r="Y74" s="201">
        <v>0</v>
      </c>
      <c r="Z74" s="201">
        <v>2.67</v>
      </c>
      <c r="AA74" s="201">
        <v>0.86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174.6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10.67</v>
      </c>
      <c r="E75" s="201">
        <v>0</v>
      </c>
      <c r="F75" s="201">
        <v>0</v>
      </c>
      <c r="G75" s="201">
        <v>17.510000000000002</v>
      </c>
      <c r="H75" s="201">
        <v>0</v>
      </c>
      <c r="I75" s="201">
        <v>0</v>
      </c>
      <c r="J75" s="201">
        <v>22.27</v>
      </c>
      <c r="K75" s="201">
        <v>56.4</v>
      </c>
      <c r="L75" s="201">
        <v>1.64</v>
      </c>
      <c r="M75" s="201">
        <v>0</v>
      </c>
      <c r="N75" s="201">
        <v>0.56999999999999995</v>
      </c>
      <c r="O75" s="201">
        <v>1.9</v>
      </c>
      <c r="P75" s="201">
        <v>2.6</v>
      </c>
      <c r="Q75" s="201">
        <v>0.21</v>
      </c>
      <c r="R75" s="201">
        <v>0.41</v>
      </c>
      <c r="S75" s="201">
        <v>0.25</v>
      </c>
      <c r="T75" s="201">
        <v>0</v>
      </c>
      <c r="U75" s="201">
        <v>7.13</v>
      </c>
      <c r="V75" s="201">
        <v>0.2</v>
      </c>
      <c r="W75" s="201">
        <v>0.44</v>
      </c>
      <c r="X75" s="201">
        <v>1.41</v>
      </c>
      <c r="Y75" s="201">
        <v>0</v>
      </c>
      <c r="Z75" s="201">
        <v>2.67</v>
      </c>
      <c r="AA75" s="201">
        <v>0.86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10.67</v>
      </c>
      <c r="E76" s="201">
        <v>0</v>
      </c>
      <c r="F76" s="201">
        <v>0</v>
      </c>
      <c r="G76" s="201">
        <v>17.510000000000002</v>
      </c>
      <c r="H76" s="201">
        <v>0</v>
      </c>
      <c r="I76" s="201">
        <v>0</v>
      </c>
      <c r="J76" s="201">
        <v>22.27</v>
      </c>
      <c r="K76" s="201">
        <v>6.17</v>
      </c>
      <c r="L76" s="201">
        <v>1.64</v>
      </c>
      <c r="M76" s="201">
        <v>0</v>
      </c>
      <c r="N76" s="201">
        <v>0.56999999999999995</v>
      </c>
      <c r="O76" s="201">
        <v>1.9</v>
      </c>
      <c r="P76" s="201">
        <v>2.6</v>
      </c>
      <c r="Q76" s="201">
        <v>0.21</v>
      </c>
      <c r="R76" s="201">
        <v>0.41</v>
      </c>
      <c r="S76" s="201">
        <v>0.25</v>
      </c>
      <c r="T76" s="201">
        <v>0</v>
      </c>
      <c r="U76" s="201">
        <v>7.13</v>
      </c>
      <c r="V76" s="201">
        <v>0.2</v>
      </c>
      <c r="W76" s="201">
        <v>0.44</v>
      </c>
      <c r="X76" s="201">
        <v>1.41</v>
      </c>
      <c r="Y76" s="201">
        <v>0</v>
      </c>
      <c r="Z76" s="201">
        <v>2.67</v>
      </c>
      <c r="AA76" s="201">
        <v>0.86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12.78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10.67</v>
      </c>
      <c r="E77" s="201">
        <v>0</v>
      </c>
      <c r="F77" s="201">
        <v>0</v>
      </c>
      <c r="G77" s="201">
        <v>17.510000000000002</v>
      </c>
      <c r="H77" s="201">
        <v>0</v>
      </c>
      <c r="I77" s="201">
        <v>0</v>
      </c>
      <c r="J77" s="201">
        <v>22.27</v>
      </c>
      <c r="K77" s="201">
        <v>0.45</v>
      </c>
      <c r="L77" s="201">
        <v>1.64</v>
      </c>
      <c r="M77" s="201">
        <v>0</v>
      </c>
      <c r="N77" s="201">
        <v>0.56999999999999995</v>
      </c>
      <c r="O77" s="201">
        <v>1.9</v>
      </c>
      <c r="P77" s="201">
        <v>2.6</v>
      </c>
      <c r="Q77" s="201">
        <v>0.21</v>
      </c>
      <c r="R77" s="201">
        <v>0.41</v>
      </c>
      <c r="S77" s="201">
        <v>0.25</v>
      </c>
      <c r="T77" s="201">
        <v>0</v>
      </c>
      <c r="U77" s="201">
        <v>7.13</v>
      </c>
      <c r="V77" s="201">
        <v>0.2</v>
      </c>
      <c r="W77" s="201">
        <v>0.44</v>
      </c>
      <c r="X77" s="201">
        <v>1.41</v>
      </c>
      <c r="Y77" s="201">
        <v>0</v>
      </c>
      <c r="Z77" s="201">
        <v>2.67</v>
      </c>
      <c r="AA77" s="201">
        <v>0.86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4.45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10.67</v>
      </c>
      <c r="E78" s="201">
        <v>0</v>
      </c>
      <c r="F78" s="201">
        <v>0</v>
      </c>
      <c r="G78" s="201">
        <v>17.510000000000002</v>
      </c>
      <c r="H78" s="201">
        <v>0</v>
      </c>
      <c r="I78" s="201">
        <v>0</v>
      </c>
      <c r="J78" s="201">
        <v>22.27</v>
      </c>
      <c r="K78" s="201">
        <v>0.45</v>
      </c>
      <c r="L78" s="201">
        <v>1.64</v>
      </c>
      <c r="M78" s="201">
        <v>0</v>
      </c>
      <c r="N78" s="201">
        <v>0.56999999999999995</v>
      </c>
      <c r="O78" s="201">
        <v>1.9</v>
      </c>
      <c r="P78" s="201">
        <v>2.6</v>
      </c>
      <c r="Q78" s="201">
        <v>0.21</v>
      </c>
      <c r="R78" s="201">
        <v>0.41</v>
      </c>
      <c r="S78" s="201">
        <v>0.25</v>
      </c>
      <c r="T78" s="201">
        <v>0</v>
      </c>
      <c r="U78" s="201">
        <v>7.13</v>
      </c>
      <c r="V78" s="201">
        <v>0.2</v>
      </c>
      <c r="W78" s="201">
        <v>0.44</v>
      </c>
      <c r="X78" s="201">
        <v>1.41</v>
      </c>
      <c r="Y78" s="201">
        <v>0</v>
      </c>
      <c r="Z78" s="201">
        <v>2.67</v>
      </c>
      <c r="AA78" s="201">
        <v>0.86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4.45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10.75</v>
      </c>
      <c r="E79" s="201">
        <v>0</v>
      </c>
      <c r="F79" s="201">
        <v>0</v>
      </c>
      <c r="G79" s="201">
        <v>17.510000000000002</v>
      </c>
      <c r="H79" s="201">
        <v>0</v>
      </c>
      <c r="I79" s="201">
        <v>0</v>
      </c>
      <c r="J79" s="201">
        <v>22.27</v>
      </c>
      <c r="K79" s="201">
        <v>6.17</v>
      </c>
      <c r="L79" s="201">
        <v>1.64</v>
      </c>
      <c r="M79" s="201">
        <v>0</v>
      </c>
      <c r="N79" s="201">
        <v>0.56999999999999995</v>
      </c>
      <c r="O79" s="201">
        <v>1.9</v>
      </c>
      <c r="P79" s="201">
        <v>2.6</v>
      </c>
      <c r="Q79" s="201">
        <v>0.21</v>
      </c>
      <c r="R79" s="201">
        <v>0.41</v>
      </c>
      <c r="S79" s="201">
        <v>0.25</v>
      </c>
      <c r="T79" s="201">
        <v>0</v>
      </c>
      <c r="U79" s="201">
        <v>7.13</v>
      </c>
      <c r="V79" s="201">
        <v>0.2</v>
      </c>
      <c r="W79" s="201">
        <v>0.44</v>
      </c>
      <c r="X79" s="201">
        <v>1.41</v>
      </c>
      <c r="Y79" s="201">
        <v>0</v>
      </c>
      <c r="Z79" s="201">
        <v>2.67</v>
      </c>
      <c r="AA79" s="201">
        <v>0.86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5.18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10.75</v>
      </c>
      <c r="E80" s="201">
        <v>0</v>
      </c>
      <c r="F80" s="201">
        <v>0</v>
      </c>
      <c r="G80" s="201">
        <v>17.510000000000002</v>
      </c>
      <c r="H80" s="201">
        <v>0</v>
      </c>
      <c r="I80" s="201">
        <v>0</v>
      </c>
      <c r="J80" s="201">
        <v>22.27</v>
      </c>
      <c r="K80" s="201">
        <v>6.17</v>
      </c>
      <c r="L80" s="201">
        <v>1.64</v>
      </c>
      <c r="M80" s="201">
        <v>0</v>
      </c>
      <c r="N80" s="201">
        <v>0.56999999999999995</v>
      </c>
      <c r="O80" s="201">
        <v>1.9</v>
      </c>
      <c r="P80" s="201">
        <v>2.6</v>
      </c>
      <c r="Q80" s="201">
        <v>0.21</v>
      </c>
      <c r="R80" s="201">
        <v>0.41</v>
      </c>
      <c r="S80" s="201">
        <v>0.25</v>
      </c>
      <c r="T80" s="201">
        <v>0</v>
      </c>
      <c r="U80" s="201">
        <v>7.13</v>
      </c>
      <c r="V80" s="201">
        <v>0.2</v>
      </c>
      <c r="W80" s="201">
        <v>0.44</v>
      </c>
      <c r="X80" s="201">
        <v>1.41</v>
      </c>
      <c r="Y80" s="201">
        <v>0</v>
      </c>
      <c r="Z80" s="201">
        <v>2.67</v>
      </c>
      <c r="AA80" s="201">
        <v>0.86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10.75</v>
      </c>
      <c r="E81" s="201">
        <v>0</v>
      </c>
      <c r="F81" s="201">
        <v>0</v>
      </c>
      <c r="G81" s="201">
        <v>17.510000000000002</v>
      </c>
      <c r="H81" s="201">
        <v>0</v>
      </c>
      <c r="I81" s="201">
        <v>0</v>
      </c>
      <c r="J81" s="201">
        <v>22.27</v>
      </c>
      <c r="K81" s="201">
        <v>6.17</v>
      </c>
      <c r="L81" s="201">
        <v>1.64</v>
      </c>
      <c r="M81" s="201">
        <v>0</v>
      </c>
      <c r="N81" s="201">
        <v>0.56999999999999995</v>
      </c>
      <c r="O81" s="201">
        <v>1.9</v>
      </c>
      <c r="P81" s="201">
        <v>2.6</v>
      </c>
      <c r="Q81" s="201">
        <v>0.21</v>
      </c>
      <c r="R81" s="201">
        <v>0.41</v>
      </c>
      <c r="S81" s="201">
        <v>0.25</v>
      </c>
      <c r="T81" s="201">
        <v>0</v>
      </c>
      <c r="U81" s="201">
        <v>7.13</v>
      </c>
      <c r="V81" s="201">
        <v>0.2</v>
      </c>
      <c r="W81" s="201">
        <v>0.44</v>
      </c>
      <c r="X81" s="201">
        <v>1.41</v>
      </c>
      <c r="Y81" s="201">
        <v>0</v>
      </c>
      <c r="Z81" s="201">
        <v>2.67</v>
      </c>
      <c r="AA81" s="201">
        <v>0.86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10.75</v>
      </c>
      <c r="E82" s="201">
        <v>0</v>
      </c>
      <c r="F82" s="201">
        <v>0</v>
      </c>
      <c r="G82" s="201">
        <v>17.510000000000002</v>
      </c>
      <c r="H82" s="201">
        <v>0</v>
      </c>
      <c r="I82" s="201">
        <v>0</v>
      </c>
      <c r="J82" s="201">
        <v>22.27</v>
      </c>
      <c r="K82" s="201">
        <v>6.17</v>
      </c>
      <c r="L82" s="201">
        <v>1.64</v>
      </c>
      <c r="M82" s="201">
        <v>0</v>
      </c>
      <c r="N82" s="201">
        <v>0.56999999999999995</v>
      </c>
      <c r="O82" s="201">
        <v>1.9</v>
      </c>
      <c r="P82" s="201">
        <v>2.6</v>
      </c>
      <c r="Q82" s="201">
        <v>0.21</v>
      </c>
      <c r="R82" s="201">
        <v>0.41</v>
      </c>
      <c r="S82" s="201">
        <v>0.25</v>
      </c>
      <c r="T82" s="201">
        <v>0</v>
      </c>
      <c r="U82" s="201">
        <v>7.13</v>
      </c>
      <c r="V82" s="201">
        <v>0.2</v>
      </c>
      <c r="W82" s="201">
        <v>0.44</v>
      </c>
      <c r="X82" s="201">
        <v>1.41</v>
      </c>
      <c r="Y82" s="201">
        <v>0</v>
      </c>
      <c r="Z82" s="201">
        <v>2.67</v>
      </c>
      <c r="AA82" s="201">
        <v>0.86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3.35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10.75</v>
      </c>
      <c r="E83" s="201">
        <v>0</v>
      </c>
      <c r="F83" s="201">
        <v>0</v>
      </c>
      <c r="G83" s="201">
        <v>17.510000000000002</v>
      </c>
      <c r="H83" s="201">
        <v>0</v>
      </c>
      <c r="I83" s="201">
        <v>0</v>
      </c>
      <c r="J83" s="201">
        <v>22.27</v>
      </c>
      <c r="K83" s="201">
        <v>6.17</v>
      </c>
      <c r="L83" s="201">
        <v>1.64</v>
      </c>
      <c r="M83" s="201">
        <v>0</v>
      </c>
      <c r="N83" s="201">
        <v>0.56999999999999995</v>
      </c>
      <c r="O83" s="201">
        <v>1.9</v>
      </c>
      <c r="P83" s="201">
        <v>2.6</v>
      </c>
      <c r="Q83" s="201">
        <v>0.21</v>
      </c>
      <c r="R83" s="201">
        <v>0.41</v>
      </c>
      <c r="S83" s="201">
        <v>0.25</v>
      </c>
      <c r="T83" s="201">
        <v>0</v>
      </c>
      <c r="U83" s="201">
        <v>7.13</v>
      </c>
      <c r="V83" s="201">
        <v>0.2</v>
      </c>
      <c r="W83" s="201">
        <v>0.44</v>
      </c>
      <c r="X83" s="201">
        <v>1.41</v>
      </c>
      <c r="Y83" s="201">
        <v>0</v>
      </c>
      <c r="Z83" s="201">
        <v>2.67</v>
      </c>
      <c r="AA83" s="201">
        <v>0.86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10.75</v>
      </c>
      <c r="E84" s="201">
        <v>0</v>
      </c>
      <c r="F84" s="201">
        <v>0</v>
      </c>
      <c r="G84" s="201">
        <v>17.510000000000002</v>
      </c>
      <c r="H84" s="201">
        <v>0</v>
      </c>
      <c r="I84" s="201">
        <v>0</v>
      </c>
      <c r="J84" s="201">
        <v>22.27</v>
      </c>
      <c r="K84" s="201">
        <v>6.17</v>
      </c>
      <c r="L84" s="201">
        <v>1.64</v>
      </c>
      <c r="M84" s="201">
        <v>0</v>
      </c>
      <c r="N84" s="201">
        <v>0.56999999999999995</v>
      </c>
      <c r="O84" s="201">
        <v>1.9</v>
      </c>
      <c r="P84" s="201">
        <v>2.6</v>
      </c>
      <c r="Q84" s="201">
        <v>0.21</v>
      </c>
      <c r="R84" s="201">
        <v>0.41</v>
      </c>
      <c r="S84" s="201">
        <v>0.25</v>
      </c>
      <c r="T84" s="201">
        <v>0</v>
      </c>
      <c r="U84" s="201">
        <v>7.13</v>
      </c>
      <c r="V84" s="201">
        <v>0.2</v>
      </c>
      <c r="W84" s="201">
        <v>0.44</v>
      </c>
      <c r="X84" s="201">
        <v>1.41</v>
      </c>
      <c r="Y84" s="201">
        <v>0</v>
      </c>
      <c r="Z84" s="201">
        <v>2.67</v>
      </c>
      <c r="AA84" s="201">
        <v>0.86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10.75</v>
      </c>
      <c r="E85" s="201">
        <v>0</v>
      </c>
      <c r="F85" s="201">
        <v>0</v>
      </c>
      <c r="G85" s="201">
        <v>17.510000000000002</v>
      </c>
      <c r="H85" s="201">
        <v>0</v>
      </c>
      <c r="I85" s="201">
        <v>0</v>
      </c>
      <c r="J85" s="201">
        <v>22.27</v>
      </c>
      <c r="K85" s="201">
        <v>6.17</v>
      </c>
      <c r="L85" s="201">
        <v>1.64</v>
      </c>
      <c r="M85" s="201">
        <v>0</v>
      </c>
      <c r="N85" s="201">
        <v>0.56999999999999995</v>
      </c>
      <c r="O85" s="201">
        <v>1.9</v>
      </c>
      <c r="P85" s="201">
        <v>2.6</v>
      </c>
      <c r="Q85" s="201">
        <v>0.21</v>
      </c>
      <c r="R85" s="201">
        <v>0.41</v>
      </c>
      <c r="S85" s="201">
        <v>0.25</v>
      </c>
      <c r="T85" s="201">
        <v>0</v>
      </c>
      <c r="U85" s="201">
        <v>7.13</v>
      </c>
      <c r="V85" s="201">
        <v>0.2</v>
      </c>
      <c r="W85" s="201">
        <v>0.44</v>
      </c>
      <c r="X85" s="201">
        <v>1.41</v>
      </c>
      <c r="Y85" s="201">
        <v>0</v>
      </c>
      <c r="Z85" s="201">
        <v>2.67</v>
      </c>
      <c r="AA85" s="201">
        <v>0.86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10.75</v>
      </c>
      <c r="E86" s="201">
        <v>0</v>
      </c>
      <c r="F86" s="201">
        <v>0</v>
      </c>
      <c r="G86" s="201">
        <v>17.510000000000002</v>
      </c>
      <c r="H86" s="201">
        <v>0</v>
      </c>
      <c r="I86" s="201">
        <v>0</v>
      </c>
      <c r="J86" s="201">
        <v>22.27</v>
      </c>
      <c r="K86" s="201">
        <v>6.17</v>
      </c>
      <c r="L86" s="201">
        <v>1.64</v>
      </c>
      <c r="M86" s="201">
        <v>0</v>
      </c>
      <c r="N86" s="201">
        <v>0.56999999999999995</v>
      </c>
      <c r="O86" s="201">
        <v>1.9</v>
      </c>
      <c r="P86" s="201">
        <v>2.6</v>
      </c>
      <c r="Q86" s="201">
        <v>0.21</v>
      </c>
      <c r="R86" s="201">
        <v>0.41</v>
      </c>
      <c r="S86" s="201">
        <v>0.25</v>
      </c>
      <c r="T86" s="201">
        <v>0</v>
      </c>
      <c r="U86" s="201">
        <v>7.13</v>
      </c>
      <c r="V86" s="201">
        <v>0.2</v>
      </c>
      <c r="W86" s="201">
        <v>0.44</v>
      </c>
      <c r="X86" s="201">
        <v>1.41</v>
      </c>
      <c r="Y86" s="201">
        <v>0</v>
      </c>
      <c r="Z86" s="201">
        <v>2.67</v>
      </c>
      <c r="AA86" s="201">
        <v>0.86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10.75</v>
      </c>
      <c r="E87" s="201">
        <v>0</v>
      </c>
      <c r="F87" s="201">
        <v>0</v>
      </c>
      <c r="G87" s="201">
        <v>17.510000000000002</v>
      </c>
      <c r="H87" s="201">
        <v>0</v>
      </c>
      <c r="I87" s="201">
        <v>0</v>
      </c>
      <c r="J87" s="201">
        <v>22.27</v>
      </c>
      <c r="K87" s="201">
        <v>6.17</v>
      </c>
      <c r="L87" s="201">
        <v>1.64</v>
      </c>
      <c r="M87" s="201">
        <v>0</v>
      </c>
      <c r="N87" s="201">
        <v>0.56999999999999995</v>
      </c>
      <c r="O87" s="201">
        <v>1.9</v>
      </c>
      <c r="P87" s="201">
        <v>2.6</v>
      </c>
      <c r="Q87" s="201">
        <v>0.21</v>
      </c>
      <c r="R87" s="201">
        <v>0.41</v>
      </c>
      <c r="S87" s="201">
        <v>0.25</v>
      </c>
      <c r="T87" s="201">
        <v>0</v>
      </c>
      <c r="U87" s="201">
        <v>7.13</v>
      </c>
      <c r="V87" s="201">
        <v>0.2</v>
      </c>
      <c r="W87" s="201">
        <v>0.44</v>
      </c>
      <c r="X87" s="201">
        <v>1.41</v>
      </c>
      <c r="Y87" s="201">
        <v>0</v>
      </c>
      <c r="Z87" s="201">
        <v>2.67</v>
      </c>
      <c r="AA87" s="201">
        <v>0.86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3.68</v>
      </c>
      <c r="AL87" s="201">
        <v>0</v>
      </c>
      <c r="AM87" s="201">
        <v>0</v>
      </c>
      <c r="AN87" s="201">
        <v>0</v>
      </c>
      <c r="AO87" s="201">
        <v>178.2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10.75</v>
      </c>
      <c r="E88" s="201">
        <v>0</v>
      </c>
      <c r="F88" s="201">
        <v>0</v>
      </c>
      <c r="G88" s="201">
        <v>17.510000000000002</v>
      </c>
      <c r="H88" s="201">
        <v>0</v>
      </c>
      <c r="I88" s="201">
        <v>0</v>
      </c>
      <c r="J88" s="201">
        <v>22.27</v>
      </c>
      <c r="K88" s="201">
        <v>6.17</v>
      </c>
      <c r="L88" s="201">
        <v>1.64</v>
      </c>
      <c r="M88" s="201">
        <v>0</v>
      </c>
      <c r="N88" s="201">
        <v>0.56999999999999995</v>
      </c>
      <c r="O88" s="201">
        <v>1.9</v>
      </c>
      <c r="P88" s="201">
        <v>2.6</v>
      </c>
      <c r="Q88" s="201">
        <v>0.21</v>
      </c>
      <c r="R88" s="201">
        <v>0.41</v>
      </c>
      <c r="S88" s="201">
        <v>0.25</v>
      </c>
      <c r="T88" s="201">
        <v>0</v>
      </c>
      <c r="U88" s="201">
        <v>7.13</v>
      </c>
      <c r="V88" s="201">
        <v>0.2</v>
      </c>
      <c r="W88" s="201">
        <v>0.44</v>
      </c>
      <c r="X88" s="201">
        <v>1.41</v>
      </c>
      <c r="Y88" s="201">
        <v>0</v>
      </c>
      <c r="Z88" s="201">
        <v>2.67</v>
      </c>
      <c r="AA88" s="201">
        <v>0.86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3.68</v>
      </c>
      <c r="AL88" s="201">
        <v>0</v>
      </c>
      <c r="AM88" s="201">
        <v>0</v>
      </c>
      <c r="AN88" s="201">
        <v>0</v>
      </c>
      <c r="AO88" s="201">
        <v>178.2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10.75</v>
      </c>
      <c r="E89" s="201">
        <v>0</v>
      </c>
      <c r="F89" s="201">
        <v>0</v>
      </c>
      <c r="G89" s="201">
        <v>17.510000000000002</v>
      </c>
      <c r="H89" s="201">
        <v>0</v>
      </c>
      <c r="I89" s="201">
        <v>0</v>
      </c>
      <c r="J89" s="201">
        <v>22.27</v>
      </c>
      <c r="K89" s="201">
        <v>6.17</v>
      </c>
      <c r="L89" s="201">
        <v>1.64</v>
      </c>
      <c r="M89" s="201">
        <v>0</v>
      </c>
      <c r="N89" s="201">
        <v>0.56999999999999995</v>
      </c>
      <c r="O89" s="201">
        <v>1.9</v>
      </c>
      <c r="P89" s="201">
        <v>2.6</v>
      </c>
      <c r="Q89" s="201">
        <v>0.21</v>
      </c>
      <c r="R89" s="201">
        <v>0.41</v>
      </c>
      <c r="S89" s="201">
        <v>0.25</v>
      </c>
      <c r="T89" s="201">
        <v>0</v>
      </c>
      <c r="U89" s="201">
        <v>7.13</v>
      </c>
      <c r="V89" s="201">
        <v>0.2</v>
      </c>
      <c r="W89" s="201">
        <v>0.44</v>
      </c>
      <c r="X89" s="201">
        <v>1.41</v>
      </c>
      <c r="Y89" s="201">
        <v>0</v>
      </c>
      <c r="Z89" s="201">
        <v>2.67</v>
      </c>
      <c r="AA89" s="201">
        <v>0.86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3.68</v>
      </c>
      <c r="AL89" s="201">
        <v>0</v>
      </c>
      <c r="AM89" s="201">
        <v>0</v>
      </c>
      <c r="AN89" s="201">
        <v>0</v>
      </c>
      <c r="AO89" s="201">
        <v>178.2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10.75</v>
      </c>
      <c r="E90" s="201">
        <v>0</v>
      </c>
      <c r="F90" s="201">
        <v>0</v>
      </c>
      <c r="G90" s="201">
        <v>17.510000000000002</v>
      </c>
      <c r="H90" s="201">
        <v>0</v>
      </c>
      <c r="I90" s="201">
        <v>0</v>
      </c>
      <c r="J90" s="201">
        <v>22.27</v>
      </c>
      <c r="K90" s="201">
        <v>6.17</v>
      </c>
      <c r="L90" s="201">
        <v>1.64</v>
      </c>
      <c r="M90" s="201">
        <v>0</v>
      </c>
      <c r="N90" s="201">
        <v>0.56999999999999995</v>
      </c>
      <c r="O90" s="201">
        <v>1.9</v>
      </c>
      <c r="P90" s="201">
        <v>2.6</v>
      </c>
      <c r="Q90" s="201">
        <v>0.21</v>
      </c>
      <c r="R90" s="201">
        <v>0.41</v>
      </c>
      <c r="S90" s="201">
        <v>0.25</v>
      </c>
      <c r="T90" s="201">
        <v>0</v>
      </c>
      <c r="U90" s="201">
        <v>7.13</v>
      </c>
      <c r="V90" s="201">
        <v>0.2</v>
      </c>
      <c r="W90" s="201">
        <v>0.44</v>
      </c>
      <c r="X90" s="201">
        <v>1.41</v>
      </c>
      <c r="Y90" s="201">
        <v>0</v>
      </c>
      <c r="Z90" s="201">
        <v>2.67</v>
      </c>
      <c r="AA90" s="201">
        <v>0.86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3.68</v>
      </c>
      <c r="AL90" s="201">
        <v>0</v>
      </c>
      <c r="AM90" s="201">
        <v>0</v>
      </c>
      <c r="AN90" s="201">
        <v>0</v>
      </c>
      <c r="AO90" s="201">
        <v>178.2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10.75</v>
      </c>
      <c r="E91" s="201">
        <v>0</v>
      </c>
      <c r="F91" s="201">
        <v>0</v>
      </c>
      <c r="G91" s="201">
        <v>17.510000000000002</v>
      </c>
      <c r="H91" s="201">
        <v>0</v>
      </c>
      <c r="I91" s="201">
        <v>0</v>
      </c>
      <c r="J91" s="201">
        <v>22.27</v>
      </c>
      <c r="K91" s="201">
        <v>6.17</v>
      </c>
      <c r="L91" s="201">
        <v>1.64</v>
      </c>
      <c r="M91" s="201">
        <v>0</v>
      </c>
      <c r="N91" s="201">
        <v>0.56999999999999995</v>
      </c>
      <c r="O91" s="201">
        <v>1.9</v>
      </c>
      <c r="P91" s="201">
        <v>2.6</v>
      </c>
      <c r="Q91" s="201">
        <v>0.21</v>
      </c>
      <c r="R91" s="201">
        <v>0.41</v>
      </c>
      <c r="S91" s="201">
        <v>0.25</v>
      </c>
      <c r="T91" s="201">
        <v>0</v>
      </c>
      <c r="U91" s="201">
        <v>7.13</v>
      </c>
      <c r="V91" s="201">
        <v>0.2</v>
      </c>
      <c r="W91" s="201">
        <v>0.44</v>
      </c>
      <c r="X91" s="201">
        <v>1.41</v>
      </c>
      <c r="Y91" s="201">
        <v>0</v>
      </c>
      <c r="Z91" s="201">
        <v>2.67</v>
      </c>
      <c r="AA91" s="201">
        <v>0.86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3.51</v>
      </c>
      <c r="AL91" s="201">
        <v>0</v>
      </c>
      <c r="AM91" s="201">
        <v>0</v>
      </c>
      <c r="AN91" s="201">
        <v>0</v>
      </c>
      <c r="AO91" s="201">
        <v>178.2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10.75</v>
      </c>
      <c r="E92" s="201">
        <v>0</v>
      </c>
      <c r="F92" s="201">
        <v>0</v>
      </c>
      <c r="G92" s="201">
        <v>17.510000000000002</v>
      </c>
      <c r="H92" s="201">
        <v>0</v>
      </c>
      <c r="I92" s="201">
        <v>0</v>
      </c>
      <c r="J92" s="201">
        <v>22.27</v>
      </c>
      <c r="K92" s="201">
        <v>6.17</v>
      </c>
      <c r="L92" s="201">
        <v>1.64</v>
      </c>
      <c r="M92" s="201">
        <v>0</v>
      </c>
      <c r="N92" s="201">
        <v>0.56999999999999995</v>
      </c>
      <c r="O92" s="201">
        <v>1.9</v>
      </c>
      <c r="P92" s="201">
        <v>2.6</v>
      </c>
      <c r="Q92" s="201">
        <v>0.21</v>
      </c>
      <c r="R92" s="201">
        <v>0.41</v>
      </c>
      <c r="S92" s="201">
        <v>0.25</v>
      </c>
      <c r="T92" s="201">
        <v>0</v>
      </c>
      <c r="U92" s="201">
        <v>7.13</v>
      </c>
      <c r="V92" s="201">
        <v>0.2</v>
      </c>
      <c r="W92" s="201">
        <v>0.44</v>
      </c>
      <c r="X92" s="201">
        <v>1.41</v>
      </c>
      <c r="Y92" s="201">
        <v>0</v>
      </c>
      <c r="Z92" s="201">
        <v>2.67</v>
      </c>
      <c r="AA92" s="201">
        <v>0.86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3.51</v>
      </c>
      <c r="AL92" s="201">
        <v>0</v>
      </c>
      <c r="AM92" s="201">
        <v>0</v>
      </c>
      <c r="AN92" s="201">
        <v>0</v>
      </c>
      <c r="AO92" s="201">
        <v>178.2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10.75</v>
      </c>
      <c r="E93" s="201">
        <v>0</v>
      </c>
      <c r="F93" s="201">
        <v>0</v>
      </c>
      <c r="G93" s="201">
        <v>17.510000000000002</v>
      </c>
      <c r="H93" s="201">
        <v>0</v>
      </c>
      <c r="I93" s="201">
        <v>0</v>
      </c>
      <c r="J93" s="201">
        <v>22.27</v>
      </c>
      <c r="K93" s="201">
        <v>6.17</v>
      </c>
      <c r="L93" s="201">
        <v>1.64</v>
      </c>
      <c r="M93" s="201">
        <v>0</v>
      </c>
      <c r="N93" s="201">
        <v>0.56999999999999995</v>
      </c>
      <c r="O93" s="201">
        <v>1.9</v>
      </c>
      <c r="P93" s="201">
        <v>2.6</v>
      </c>
      <c r="Q93" s="201">
        <v>0.21</v>
      </c>
      <c r="R93" s="201">
        <v>0.41</v>
      </c>
      <c r="S93" s="201">
        <v>0.25</v>
      </c>
      <c r="T93" s="201">
        <v>0</v>
      </c>
      <c r="U93" s="201">
        <v>7.13</v>
      </c>
      <c r="V93" s="201">
        <v>0.2</v>
      </c>
      <c r="W93" s="201">
        <v>0.44</v>
      </c>
      <c r="X93" s="201">
        <v>1.41</v>
      </c>
      <c r="Y93" s="201">
        <v>0</v>
      </c>
      <c r="Z93" s="201">
        <v>2.67</v>
      </c>
      <c r="AA93" s="201">
        <v>0.86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3.51</v>
      </c>
      <c r="AL93" s="201">
        <v>0</v>
      </c>
      <c r="AM93" s="201">
        <v>0</v>
      </c>
      <c r="AN93" s="201">
        <v>0</v>
      </c>
      <c r="AO93" s="201">
        <v>178.2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10.75</v>
      </c>
      <c r="E94" s="201">
        <v>0</v>
      </c>
      <c r="F94" s="201">
        <v>0</v>
      </c>
      <c r="G94" s="201">
        <v>17.510000000000002</v>
      </c>
      <c r="H94" s="201">
        <v>0</v>
      </c>
      <c r="I94" s="201">
        <v>0</v>
      </c>
      <c r="J94" s="201">
        <v>22.27</v>
      </c>
      <c r="K94" s="201">
        <v>6.17</v>
      </c>
      <c r="L94" s="201">
        <v>1.64</v>
      </c>
      <c r="M94" s="201">
        <v>0</v>
      </c>
      <c r="N94" s="201">
        <v>0.56999999999999995</v>
      </c>
      <c r="O94" s="201">
        <v>1.9</v>
      </c>
      <c r="P94" s="201">
        <v>2.6</v>
      </c>
      <c r="Q94" s="201">
        <v>0.21</v>
      </c>
      <c r="R94" s="201">
        <v>0.41</v>
      </c>
      <c r="S94" s="201">
        <v>0.25</v>
      </c>
      <c r="T94" s="201">
        <v>0</v>
      </c>
      <c r="U94" s="201">
        <v>7.13</v>
      </c>
      <c r="V94" s="201">
        <v>0.2</v>
      </c>
      <c r="W94" s="201">
        <v>0.44</v>
      </c>
      <c r="X94" s="201">
        <v>1.41</v>
      </c>
      <c r="Y94" s="201">
        <v>0</v>
      </c>
      <c r="Z94" s="201">
        <v>2.67</v>
      </c>
      <c r="AA94" s="201">
        <v>0.86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3.51</v>
      </c>
      <c r="AL94" s="201">
        <v>0</v>
      </c>
      <c r="AM94" s="201">
        <v>0</v>
      </c>
      <c r="AN94" s="201">
        <v>0</v>
      </c>
      <c r="AO94" s="201">
        <v>178.2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10.75</v>
      </c>
      <c r="E95" s="201">
        <v>0</v>
      </c>
      <c r="F95" s="201">
        <v>0</v>
      </c>
      <c r="G95" s="201">
        <v>17.510000000000002</v>
      </c>
      <c r="H95" s="201">
        <v>0</v>
      </c>
      <c r="I95" s="201">
        <v>0</v>
      </c>
      <c r="J95" s="201">
        <v>22.27</v>
      </c>
      <c r="K95" s="201">
        <v>6.17</v>
      </c>
      <c r="L95" s="201">
        <v>1.64</v>
      </c>
      <c r="M95" s="201">
        <v>0</v>
      </c>
      <c r="N95" s="201">
        <v>0.56999999999999995</v>
      </c>
      <c r="O95" s="201">
        <v>1.9</v>
      </c>
      <c r="P95" s="201">
        <v>2.6</v>
      </c>
      <c r="Q95" s="201">
        <v>0.21</v>
      </c>
      <c r="R95" s="201">
        <v>0.41</v>
      </c>
      <c r="S95" s="201">
        <v>0.25</v>
      </c>
      <c r="T95" s="201">
        <v>0</v>
      </c>
      <c r="U95" s="201">
        <v>7.13</v>
      </c>
      <c r="V95" s="201">
        <v>0.2</v>
      </c>
      <c r="W95" s="201">
        <v>0.44</v>
      </c>
      <c r="X95" s="201">
        <v>1.41</v>
      </c>
      <c r="Y95" s="201">
        <v>0</v>
      </c>
      <c r="Z95" s="201">
        <v>2.67</v>
      </c>
      <c r="AA95" s="201">
        <v>0.86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2.99</v>
      </c>
      <c r="AL95" s="201">
        <v>0</v>
      </c>
      <c r="AM95" s="201">
        <v>0</v>
      </c>
      <c r="AN95" s="201">
        <v>0</v>
      </c>
      <c r="AO95" s="201">
        <v>178.2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10.75</v>
      </c>
      <c r="E96" s="201">
        <v>0</v>
      </c>
      <c r="F96" s="201">
        <v>0</v>
      </c>
      <c r="G96" s="201">
        <v>17.510000000000002</v>
      </c>
      <c r="H96" s="201">
        <v>0</v>
      </c>
      <c r="I96" s="201">
        <v>0</v>
      </c>
      <c r="J96" s="201">
        <v>22.27</v>
      </c>
      <c r="K96" s="201">
        <v>6.17</v>
      </c>
      <c r="L96" s="201">
        <v>1.64</v>
      </c>
      <c r="M96" s="201">
        <v>0</v>
      </c>
      <c r="N96" s="201">
        <v>0.56999999999999995</v>
      </c>
      <c r="O96" s="201">
        <v>1.9</v>
      </c>
      <c r="P96" s="201">
        <v>2.6</v>
      </c>
      <c r="Q96" s="201">
        <v>0.21</v>
      </c>
      <c r="R96" s="201">
        <v>0.41</v>
      </c>
      <c r="S96" s="201">
        <v>0.25</v>
      </c>
      <c r="T96" s="201">
        <v>0</v>
      </c>
      <c r="U96" s="201">
        <v>7.13</v>
      </c>
      <c r="V96" s="201">
        <v>0.2</v>
      </c>
      <c r="W96" s="201">
        <v>0.44</v>
      </c>
      <c r="X96" s="201">
        <v>1.41</v>
      </c>
      <c r="Y96" s="201">
        <v>0</v>
      </c>
      <c r="Z96" s="201">
        <v>2.67</v>
      </c>
      <c r="AA96" s="201">
        <v>0.86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2.99</v>
      </c>
      <c r="AL96" s="201">
        <v>0</v>
      </c>
      <c r="AM96" s="201">
        <v>0</v>
      </c>
      <c r="AN96" s="201">
        <v>0</v>
      </c>
      <c r="AO96" s="201">
        <v>178.2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10.75</v>
      </c>
      <c r="E97" s="201">
        <v>0</v>
      </c>
      <c r="F97" s="201">
        <v>0</v>
      </c>
      <c r="G97" s="201">
        <v>17.510000000000002</v>
      </c>
      <c r="H97" s="201">
        <v>0</v>
      </c>
      <c r="I97" s="201">
        <v>0</v>
      </c>
      <c r="J97" s="201">
        <v>22.27</v>
      </c>
      <c r="K97" s="201">
        <v>6.17</v>
      </c>
      <c r="L97" s="201">
        <v>1.64</v>
      </c>
      <c r="M97" s="201">
        <v>0</v>
      </c>
      <c r="N97" s="201">
        <v>0.56999999999999995</v>
      </c>
      <c r="O97" s="201">
        <v>1.9</v>
      </c>
      <c r="P97" s="201">
        <v>2.6</v>
      </c>
      <c r="Q97" s="201">
        <v>0.21</v>
      </c>
      <c r="R97" s="201">
        <v>0.41</v>
      </c>
      <c r="S97" s="201">
        <v>0.25</v>
      </c>
      <c r="T97" s="201">
        <v>0</v>
      </c>
      <c r="U97" s="201">
        <v>7.13</v>
      </c>
      <c r="V97" s="201">
        <v>0.2</v>
      </c>
      <c r="W97" s="201">
        <v>0.44</v>
      </c>
      <c r="X97" s="201">
        <v>1.41</v>
      </c>
      <c r="Y97" s="201">
        <v>0</v>
      </c>
      <c r="Z97" s="201">
        <v>2.67</v>
      </c>
      <c r="AA97" s="201">
        <v>0.86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2.99</v>
      </c>
      <c r="AL97" s="201">
        <v>0</v>
      </c>
      <c r="AM97" s="201">
        <v>0</v>
      </c>
      <c r="AN97" s="201">
        <v>0</v>
      </c>
      <c r="AO97" s="201">
        <v>178.2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10.75</v>
      </c>
      <c r="E98" s="201">
        <v>0</v>
      </c>
      <c r="F98" s="201">
        <v>0</v>
      </c>
      <c r="G98" s="201">
        <v>17.510000000000002</v>
      </c>
      <c r="H98" s="201">
        <v>0</v>
      </c>
      <c r="I98" s="201">
        <v>0</v>
      </c>
      <c r="J98" s="201">
        <v>22.27</v>
      </c>
      <c r="K98" s="201">
        <v>6.17</v>
      </c>
      <c r="L98" s="201">
        <v>1.64</v>
      </c>
      <c r="M98" s="201">
        <v>0</v>
      </c>
      <c r="N98" s="201">
        <v>0.56999999999999995</v>
      </c>
      <c r="O98" s="201">
        <v>1.9</v>
      </c>
      <c r="P98" s="201">
        <v>2.6</v>
      </c>
      <c r="Q98" s="201">
        <v>0.21</v>
      </c>
      <c r="R98" s="201">
        <v>0.41</v>
      </c>
      <c r="S98" s="201">
        <v>0.25</v>
      </c>
      <c r="T98" s="201">
        <v>0</v>
      </c>
      <c r="U98" s="201">
        <v>7.13</v>
      </c>
      <c r="V98" s="201">
        <v>0.2</v>
      </c>
      <c r="W98" s="201">
        <v>0.44</v>
      </c>
      <c r="X98" s="201">
        <v>1.41</v>
      </c>
      <c r="Y98" s="201">
        <v>0</v>
      </c>
      <c r="Z98" s="201">
        <v>2.67</v>
      </c>
      <c r="AA98" s="201">
        <v>0.86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2.99</v>
      </c>
      <c r="AL98" s="201">
        <v>0</v>
      </c>
      <c r="AM98" s="201">
        <v>0</v>
      </c>
      <c r="AN98" s="201">
        <v>0</v>
      </c>
      <c r="AO98" s="201">
        <v>178.2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0.25719999999999976</v>
      </c>
      <c r="E99">
        <f t="shared" si="0"/>
        <v>0</v>
      </c>
      <c r="F99">
        <f t="shared" si="0"/>
        <v>0</v>
      </c>
      <c r="G99">
        <f t="shared" si="0"/>
        <v>0.42023999999999984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1.0342825000000004</v>
      </c>
      <c r="L99">
        <f t="shared" si="0"/>
        <v>0.19424749999999985</v>
      </c>
      <c r="M99">
        <f t="shared" si="0"/>
        <v>0</v>
      </c>
      <c r="N99">
        <f t="shared" si="0"/>
        <v>1.3680000000000005E-2</v>
      </c>
      <c r="O99">
        <f t="shared" si="0"/>
        <v>4.5600000000000078E-2</v>
      </c>
      <c r="P99">
        <f t="shared" si="0"/>
        <v>6.2399999999999907E-2</v>
      </c>
      <c r="Q99">
        <f t="shared" si="0"/>
        <v>2.549999999999996E-2</v>
      </c>
      <c r="R99">
        <f t="shared" si="0"/>
        <v>4.4872499999999982E-2</v>
      </c>
      <c r="S99">
        <f t="shared" si="0"/>
        <v>2.7975000000000007E-2</v>
      </c>
      <c r="T99">
        <f t="shared" si="0"/>
        <v>0</v>
      </c>
      <c r="U99">
        <f t="shared" si="0"/>
        <v>0.18570999999999996</v>
      </c>
      <c r="V99">
        <f t="shared" si="0"/>
        <v>2.1847500000000023E-2</v>
      </c>
      <c r="W99">
        <f t="shared" si="0"/>
        <v>1.0627499999999998E-2</v>
      </c>
      <c r="X99">
        <f t="shared" si="0"/>
        <v>3.3534999999999961E-2</v>
      </c>
      <c r="Y99">
        <f t="shared" si="0"/>
        <v>0</v>
      </c>
      <c r="Z99">
        <f t="shared" si="0"/>
        <v>9.7957500000000169E-2</v>
      </c>
      <c r="AA99">
        <f t="shared" si="0"/>
        <v>0.11093000000000018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0.16532999999999998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4.2768000000000068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18.059999999999999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18.059999999999999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18.059999999999999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18.059999999999999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18.059999999999999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18.059999999999999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18.059999999999999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18.059999999999999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18.059999999999999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18.059999999999999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18.059999999999999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18.059999999999999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17.690000000000001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17.690000000000001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17.690000000000001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17.690000000000001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17.690000000000001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17.690000000000001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17.690000000000001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17.690000000000001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17.690000000000001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17.690000000000001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17.690000000000001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17.690000000000001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17.690000000000001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17.690000000000001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17.690000000000001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17.690000000000001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17.690000000000001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17.690000000000001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17.690000000000001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17.690000000000001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17.690000000000001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17.690000000000001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17.690000000000001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17.690000000000001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0.86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1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1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1.07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0.91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0.94</v>
      </c>
      <c r="AL87" s="201">
        <v>0</v>
      </c>
      <c r="AM87" s="201">
        <v>0</v>
      </c>
      <c r="AN87" s="201">
        <v>0</v>
      </c>
      <c r="AO87" s="201">
        <v>18.059999999999999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0.94</v>
      </c>
      <c r="AL88" s="201">
        <v>0</v>
      </c>
      <c r="AM88" s="201">
        <v>0</v>
      </c>
      <c r="AN88" s="201">
        <v>0</v>
      </c>
      <c r="AO88" s="201">
        <v>18.059999999999999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0.94</v>
      </c>
      <c r="AL89" s="201">
        <v>0</v>
      </c>
      <c r="AM89" s="201">
        <v>0</v>
      </c>
      <c r="AN89" s="201">
        <v>0</v>
      </c>
      <c r="AO89" s="201">
        <v>18.059999999999999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0.94</v>
      </c>
      <c r="AL90" s="201">
        <v>0</v>
      </c>
      <c r="AM90" s="201">
        <v>0</v>
      </c>
      <c r="AN90" s="201">
        <v>0</v>
      </c>
      <c r="AO90" s="201">
        <v>18.059999999999999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0.92</v>
      </c>
      <c r="AL91" s="201">
        <v>0</v>
      </c>
      <c r="AM91" s="201">
        <v>0</v>
      </c>
      <c r="AN91" s="201">
        <v>0</v>
      </c>
      <c r="AO91" s="201">
        <v>18.059999999999999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0.92</v>
      </c>
      <c r="AL92" s="201">
        <v>0</v>
      </c>
      <c r="AM92" s="201">
        <v>0</v>
      </c>
      <c r="AN92" s="201">
        <v>0</v>
      </c>
      <c r="AO92" s="201">
        <v>18.059999999999999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0.92</v>
      </c>
      <c r="AL93" s="201">
        <v>0</v>
      </c>
      <c r="AM93" s="201">
        <v>0</v>
      </c>
      <c r="AN93" s="201">
        <v>0</v>
      </c>
      <c r="AO93" s="201">
        <v>18.059999999999999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0.92</v>
      </c>
      <c r="AL94" s="201">
        <v>0</v>
      </c>
      <c r="AM94" s="201">
        <v>0</v>
      </c>
      <c r="AN94" s="201">
        <v>0</v>
      </c>
      <c r="AO94" s="201">
        <v>18.059999999999999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0.87</v>
      </c>
      <c r="AL95" s="201">
        <v>0</v>
      </c>
      <c r="AM95" s="201">
        <v>0</v>
      </c>
      <c r="AN95" s="201">
        <v>0</v>
      </c>
      <c r="AO95" s="201">
        <v>18.059999999999999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0.87</v>
      </c>
      <c r="AL96" s="201">
        <v>0</v>
      </c>
      <c r="AM96" s="201">
        <v>0</v>
      </c>
      <c r="AN96" s="201">
        <v>0</v>
      </c>
      <c r="AO96" s="201">
        <v>18.059999999999999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0.87</v>
      </c>
      <c r="AL97" s="201">
        <v>0</v>
      </c>
      <c r="AM97" s="201">
        <v>0</v>
      </c>
      <c r="AN97" s="201">
        <v>0</v>
      </c>
      <c r="AO97" s="201">
        <v>18.059999999999999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0.87</v>
      </c>
      <c r="AL98" s="201">
        <v>0</v>
      </c>
      <c r="AM98" s="201">
        <v>0</v>
      </c>
      <c r="AN98" s="201">
        <v>0</v>
      </c>
      <c r="AO98" s="201">
        <v>18.059999999999999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2.0530000000000038E-2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0.43335000000000012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8.3699999999999992</v>
      </c>
      <c r="H3" s="201">
        <v>0</v>
      </c>
      <c r="I3" s="201">
        <v>0</v>
      </c>
      <c r="J3" s="201">
        <v>10.97</v>
      </c>
      <c r="K3" s="201">
        <v>0.11</v>
      </c>
      <c r="L3" s="201">
        <v>0.36</v>
      </c>
      <c r="M3" s="201">
        <v>0.1</v>
      </c>
      <c r="N3" s="201">
        <v>0.06</v>
      </c>
      <c r="O3" s="201">
        <v>0.12</v>
      </c>
      <c r="P3" s="201">
        <v>0.2</v>
      </c>
      <c r="Q3" s="201">
        <v>0.02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73.69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0.33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8.3699999999999992</v>
      </c>
      <c r="H4" s="201">
        <v>0</v>
      </c>
      <c r="I4" s="201">
        <v>0</v>
      </c>
      <c r="J4" s="201">
        <v>10.97</v>
      </c>
      <c r="K4" s="201">
        <v>0.11</v>
      </c>
      <c r="L4" s="201">
        <v>0.36</v>
      </c>
      <c r="M4" s="201">
        <v>0.1</v>
      </c>
      <c r="N4" s="201">
        <v>0.06</v>
      </c>
      <c r="O4" s="201">
        <v>0.12</v>
      </c>
      <c r="P4" s="201">
        <v>0.2</v>
      </c>
      <c r="Q4" s="201">
        <v>0.02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73.69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8.3699999999999992</v>
      </c>
      <c r="H5" s="201">
        <v>0</v>
      </c>
      <c r="I5" s="201">
        <v>0</v>
      </c>
      <c r="J5" s="201">
        <v>10.97</v>
      </c>
      <c r="K5" s="201">
        <v>0.11</v>
      </c>
      <c r="L5" s="201">
        <v>0.36</v>
      </c>
      <c r="M5" s="201">
        <v>0.1</v>
      </c>
      <c r="N5" s="201">
        <v>0.06</v>
      </c>
      <c r="O5" s="201">
        <v>0.12</v>
      </c>
      <c r="P5" s="201">
        <v>0.2</v>
      </c>
      <c r="Q5" s="201">
        <v>0.02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73.69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8.3699999999999992</v>
      </c>
      <c r="H6" s="201">
        <v>0</v>
      </c>
      <c r="I6" s="201">
        <v>0</v>
      </c>
      <c r="J6" s="201">
        <v>10.97</v>
      </c>
      <c r="K6" s="201">
        <v>0.11</v>
      </c>
      <c r="L6" s="201">
        <v>0.36</v>
      </c>
      <c r="M6" s="201">
        <v>0.1</v>
      </c>
      <c r="N6" s="201">
        <v>0.06</v>
      </c>
      <c r="O6" s="201">
        <v>0.12</v>
      </c>
      <c r="P6" s="201">
        <v>0.2</v>
      </c>
      <c r="Q6" s="201">
        <v>0.02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73.69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8.3699999999999992</v>
      </c>
      <c r="H7" s="201">
        <v>0</v>
      </c>
      <c r="I7" s="201">
        <v>0</v>
      </c>
      <c r="J7" s="201">
        <v>10.97</v>
      </c>
      <c r="K7" s="201">
        <v>0.11</v>
      </c>
      <c r="L7" s="201">
        <v>0.36</v>
      </c>
      <c r="M7" s="201">
        <v>0.1</v>
      </c>
      <c r="N7" s="201">
        <v>0.06</v>
      </c>
      <c r="O7" s="201">
        <v>0.12</v>
      </c>
      <c r="P7" s="201">
        <v>0.2</v>
      </c>
      <c r="Q7" s="201">
        <v>0.02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73.69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8.3699999999999992</v>
      </c>
      <c r="H8" s="201">
        <v>0</v>
      </c>
      <c r="I8" s="201">
        <v>0</v>
      </c>
      <c r="J8" s="201">
        <v>10.97</v>
      </c>
      <c r="K8" s="201">
        <v>0.11</v>
      </c>
      <c r="L8" s="201">
        <v>0.36</v>
      </c>
      <c r="M8" s="201">
        <v>0.1</v>
      </c>
      <c r="N8" s="201">
        <v>0.06</v>
      </c>
      <c r="O8" s="201">
        <v>0.12</v>
      </c>
      <c r="P8" s="201">
        <v>0.2</v>
      </c>
      <c r="Q8" s="201">
        <v>0.02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73.69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8.3699999999999992</v>
      </c>
      <c r="H9" s="201">
        <v>0</v>
      </c>
      <c r="I9" s="201">
        <v>0</v>
      </c>
      <c r="J9" s="201">
        <v>10.97</v>
      </c>
      <c r="K9" s="201">
        <v>0.11</v>
      </c>
      <c r="L9" s="201">
        <v>0.36</v>
      </c>
      <c r="M9" s="201">
        <v>0.1</v>
      </c>
      <c r="N9" s="201">
        <v>0.06</v>
      </c>
      <c r="O9" s="201">
        <v>0.12</v>
      </c>
      <c r="P9" s="201">
        <v>0.2</v>
      </c>
      <c r="Q9" s="201">
        <v>0.02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73.69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0.33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8.3699999999999992</v>
      </c>
      <c r="H10" s="201">
        <v>0</v>
      </c>
      <c r="I10" s="201">
        <v>0</v>
      </c>
      <c r="J10" s="201">
        <v>10.97</v>
      </c>
      <c r="K10" s="201">
        <v>0.11</v>
      </c>
      <c r="L10" s="201">
        <v>0.36</v>
      </c>
      <c r="M10" s="201">
        <v>0.1</v>
      </c>
      <c r="N10" s="201">
        <v>0.06</v>
      </c>
      <c r="O10" s="201">
        <v>0.12</v>
      </c>
      <c r="P10" s="201">
        <v>0.2</v>
      </c>
      <c r="Q10" s="201">
        <v>0.02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73.69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0.33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8.3699999999999992</v>
      </c>
      <c r="H11" s="201">
        <v>0</v>
      </c>
      <c r="I11" s="201">
        <v>0</v>
      </c>
      <c r="J11" s="201">
        <v>10.97</v>
      </c>
      <c r="K11" s="201">
        <v>0.11</v>
      </c>
      <c r="L11" s="201">
        <v>0.36</v>
      </c>
      <c r="M11" s="201">
        <v>0.1</v>
      </c>
      <c r="N11" s="201">
        <v>0.06</v>
      </c>
      <c r="O11" s="201">
        <v>0.12</v>
      </c>
      <c r="P11" s="201">
        <v>0.2</v>
      </c>
      <c r="Q11" s="201">
        <v>0.02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73.69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0.33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8.3699999999999992</v>
      </c>
      <c r="H12" s="201">
        <v>0</v>
      </c>
      <c r="I12" s="201">
        <v>0</v>
      </c>
      <c r="J12" s="201">
        <v>10.97</v>
      </c>
      <c r="K12" s="201">
        <v>0.11</v>
      </c>
      <c r="L12" s="201">
        <v>0.36</v>
      </c>
      <c r="M12" s="201">
        <v>0.1</v>
      </c>
      <c r="N12" s="201">
        <v>0.06</v>
      </c>
      <c r="O12" s="201">
        <v>0.12</v>
      </c>
      <c r="P12" s="201">
        <v>0.2</v>
      </c>
      <c r="Q12" s="201">
        <v>0.02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73.69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0.33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8.3699999999999992</v>
      </c>
      <c r="H13" s="201">
        <v>0</v>
      </c>
      <c r="I13" s="201">
        <v>0</v>
      </c>
      <c r="J13" s="201">
        <v>10.97</v>
      </c>
      <c r="K13" s="201">
        <v>0.11</v>
      </c>
      <c r="L13" s="201">
        <v>0.36</v>
      </c>
      <c r="M13" s="201">
        <v>0.1</v>
      </c>
      <c r="N13" s="201">
        <v>0.06</v>
      </c>
      <c r="O13" s="201">
        <v>0.12</v>
      </c>
      <c r="P13" s="201">
        <v>0.2</v>
      </c>
      <c r="Q13" s="201">
        <v>0.02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73.69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0.33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8.3699999999999992</v>
      </c>
      <c r="H14" s="201">
        <v>0</v>
      </c>
      <c r="I14" s="201">
        <v>0</v>
      </c>
      <c r="J14" s="201">
        <v>10.97</v>
      </c>
      <c r="K14" s="201">
        <v>0.11</v>
      </c>
      <c r="L14" s="201">
        <v>0.36</v>
      </c>
      <c r="M14" s="201">
        <v>0.1</v>
      </c>
      <c r="N14" s="201">
        <v>0.06</v>
      </c>
      <c r="O14" s="201">
        <v>0.12</v>
      </c>
      <c r="P14" s="201">
        <v>0.2</v>
      </c>
      <c r="Q14" s="201">
        <v>0.02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73.69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0.33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8.3699999999999992</v>
      </c>
      <c r="H15" s="201">
        <v>0</v>
      </c>
      <c r="I15" s="201">
        <v>0</v>
      </c>
      <c r="J15" s="201">
        <v>10.97</v>
      </c>
      <c r="K15" s="201">
        <v>0.11</v>
      </c>
      <c r="L15" s="201">
        <v>0.36</v>
      </c>
      <c r="M15" s="201">
        <v>0.1</v>
      </c>
      <c r="N15" s="201">
        <v>0.06</v>
      </c>
      <c r="O15" s="201">
        <v>0.12</v>
      </c>
      <c r="P15" s="201">
        <v>0.2</v>
      </c>
      <c r="Q15" s="201">
        <v>0.02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73.69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0.33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8.3699999999999992</v>
      </c>
      <c r="H16" s="201">
        <v>0</v>
      </c>
      <c r="I16" s="201">
        <v>0</v>
      </c>
      <c r="J16" s="201">
        <v>10.97</v>
      </c>
      <c r="K16" s="201">
        <v>0.11</v>
      </c>
      <c r="L16" s="201">
        <v>0.36</v>
      </c>
      <c r="M16" s="201">
        <v>0.1</v>
      </c>
      <c r="N16" s="201">
        <v>0.06</v>
      </c>
      <c r="O16" s="201">
        <v>0.12</v>
      </c>
      <c r="P16" s="201">
        <v>0.2</v>
      </c>
      <c r="Q16" s="201">
        <v>0.02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73.69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0.33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8.3699999999999992</v>
      </c>
      <c r="H17" s="201">
        <v>0</v>
      </c>
      <c r="I17" s="201">
        <v>0</v>
      </c>
      <c r="J17" s="201">
        <v>10.97</v>
      </c>
      <c r="K17" s="201">
        <v>0.11</v>
      </c>
      <c r="L17" s="201">
        <v>0.36</v>
      </c>
      <c r="M17" s="201">
        <v>0.1</v>
      </c>
      <c r="N17" s="201">
        <v>0.06</v>
      </c>
      <c r="O17" s="201">
        <v>0.12</v>
      </c>
      <c r="P17" s="201">
        <v>0.2</v>
      </c>
      <c r="Q17" s="201">
        <v>0.02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73.69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0.33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8.3699999999999992</v>
      </c>
      <c r="H18" s="201">
        <v>0</v>
      </c>
      <c r="I18" s="201">
        <v>0</v>
      </c>
      <c r="J18" s="201">
        <v>10.97</v>
      </c>
      <c r="K18" s="201">
        <v>0.11</v>
      </c>
      <c r="L18" s="201">
        <v>0.36</v>
      </c>
      <c r="M18" s="201">
        <v>0.1</v>
      </c>
      <c r="N18" s="201">
        <v>0.06</v>
      </c>
      <c r="O18" s="201">
        <v>0.12</v>
      </c>
      <c r="P18" s="201">
        <v>0.2</v>
      </c>
      <c r="Q18" s="201">
        <v>0.02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73.69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0.33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8.3699999999999992</v>
      </c>
      <c r="H19" s="201">
        <v>0</v>
      </c>
      <c r="I19" s="201">
        <v>0</v>
      </c>
      <c r="J19" s="201">
        <v>10.97</v>
      </c>
      <c r="K19" s="201">
        <v>0.11</v>
      </c>
      <c r="L19" s="201">
        <v>0.36</v>
      </c>
      <c r="M19" s="201">
        <v>0.1</v>
      </c>
      <c r="N19" s="201">
        <v>0.06</v>
      </c>
      <c r="O19" s="201">
        <v>0.12</v>
      </c>
      <c r="P19" s="201">
        <v>0.2</v>
      </c>
      <c r="Q19" s="201">
        <v>0.02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73.69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0.33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8.3699999999999992</v>
      </c>
      <c r="H20" s="201">
        <v>0</v>
      </c>
      <c r="I20" s="201">
        <v>0</v>
      </c>
      <c r="J20" s="201">
        <v>10.97</v>
      </c>
      <c r="K20" s="201">
        <v>0.11</v>
      </c>
      <c r="L20" s="201">
        <v>0.36</v>
      </c>
      <c r="M20" s="201">
        <v>0.1</v>
      </c>
      <c r="N20" s="201">
        <v>0.06</v>
      </c>
      <c r="O20" s="201">
        <v>0.12</v>
      </c>
      <c r="P20" s="201">
        <v>0.2</v>
      </c>
      <c r="Q20" s="201">
        <v>0.02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73.69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0.33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8.3699999999999992</v>
      </c>
      <c r="H21" s="201">
        <v>0</v>
      </c>
      <c r="I21" s="201">
        <v>0</v>
      </c>
      <c r="J21" s="201">
        <v>10.97</v>
      </c>
      <c r="K21" s="201">
        <v>0.11</v>
      </c>
      <c r="L21" s="201">
        <v>0.36</v>
      </c>
      <c r="M21" s="201">
        <v>0.1</v>
      </c>
      <c r="N21" s="201">
        <v>0.06</v>
      </c>
      <c r="O21" s="201">
        <v>0.12</v>
      </c>
      <c r="P21" s="201">
        <v>0.2</v>
      </c>
      <c r="Q21" s="201">
        <v>0.02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73.69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0.33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8.3699999999999992</v>
      </c>
      <c r="H22" s="201">
        <v>0</v>
      </c>
      <c r="I22" s="201">
        <v>0</v>
      </c>
      <c r="J22" s="201">
        <v>10.97</v>
      </c>
      <c r="K22" s="201">
        <v>0.11</v>
      </c>
      <c r="L22" s="201">
        <v>0.36</v>
      </c>
      <c r="M22" s="201">
        <v>0.1</v>
      </c>
      <c r="N22" s="201">
        <v>0.06</v>
      </c>
      <c r="O22" s="201">
        <v>0.12</v>
      </c>
      <c r="P22" s="201">
        <v>0.2</v>
      </c>
      <c r="Q22" s="201">
        <v>0.02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73.69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0.33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8.3699999999999992</v>
      </c>
      <c r="H23" s="201">
        <v>0</v>
      </c>
      <c r="I23" s="201">
        <v>0</v>
      </c>
      <c r="J23" s="201">
        <v>10.97</v>
      </c>
      <c r="K23" s="201">
        <v>0.11</v>
      </c>
      <c r="L23" s="201">
        <v>0.36</v>
      </c>
      <c r="M23" s="201">
        <v>0.1</v>
      </c>
      <c r="N23" s="201">
        <v>0.06</v>
      </c>
      <c r="O23" s="201">
        <v>0.12</v>
      </c>
      <c r="P23" s="201">
        <v>0.2</v>
      </c>
      <c r="Q23" s="201">
        <v>0.02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73.69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0.33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8.3699999999999992</v>
      </c>
      <c r="H24" s="201">
        <v>0</v>
      </c>
      <c r="I24" s="201">
        <v>0</v>
      </c>
      <c r="J24" s="201">
        <v>10.97</v>
      </c>
      <c r="K24" s="201">
        <v>0.11</v>
      </c>
      <c r="L24" s="201">
        <v>0.36</v>
      </c>
      <c r="M24" s="201">
        <v>0.1</v>
      </c>
      <c r="N24" s="201">
        <v>0.06</v>
      </c>
      <c r="O24" s="201">
        <v>0.12</v>
      </c>
      <c r="P24" s="201">
        <v>0.2</v>
      </c>
      <c r="Q24" s="201">
        <v>0.02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73.69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0.33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8.3699999999999992</v>
      </c>
      <c r="H25" s="201">
        <v>0</v>
      </c>
      <c r="I25" s="201">
        <v>0</v>
      </c>
      <c r="J25" s="201">
        <v>10.97</v>
      </c>
      <c r="K25" s="201">
        <v>0.11</v>
      </c>
      <c r="L25" s="201">
        <v>0.36</v>
      </c>
      <c r="M25" s="201">
        <v>0.1</v>
      </c>
      <c r="N25" s="201">
        <v>0.06</v>
      </c>
      <c r="O25" s="201">
        <v>0.12</v>
      </c>
      <c r="P25" s="201">
        <v>0.2</v>
      </c>
      <c r="Q25" s="201">
        <v>0.02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73.69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0.33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8.3699999999999992</v>
      </c>
      <c r="H26" s="201">
        <v>0</v>
      </c>
      <c r="I26" s="201">
        <v>0</v>
      </c>
      <c r="J26" s="201">
        <v>10.97</v>
      </c>
      <c r="K26" s="201">
        <v>0.11</v>
      </c>
      <c r="L26" s="201">
        <v>0.36</v>
      </c>
      <c r="M26" s="201">
        <v>0.1</v>
      </c>
      <c r="N26" s="201">
        <v>0.06</v>
      </c>
      <c r="O26" s="201">
        <v>0.12</v>
      </c>
      <c r="P26" s="201">
        <v>0.2</v>
      </c>
      <c r="Q26" s="201">
        <v>0.02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73.69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0.33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8.3699999999999992</v>
      </c>
      <c r="H27" s="201">
        <v>0</v>
      </c>
      <c r="I27" s="201">
        <v>0</v>
      </c>
      <c r="J27" s="201">
        <v>10.97</v>
      </c>
      <c r="K27" s="201">
        <v>0.11</v>
      </c>
      <c r="L27" s="201">
        <v>0.36</v>
      </c>
      <c r="M27" s="201">
        <v>0.1</v>
      </c>
      <c r="N27" s="201">
        <v>0.06</v>
      </c>
      <c r="O27" s="201">
        <v>0.12</v>
      </c>
      <c r="P27" s="201">
        <v>0.2</v>
      </c>
      <c r="Q27" s="201">
        <v>0.02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73.69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0.33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8.3699999999999992</v>
      </c>
      <c r="H28" s="201">
        <v>0</v>
      </c>
      <c r="I28" s="201">
        <v>0</v>
      </c>
      <c r="J28" s="201">
        <v>10.97</v>
      </c>
      <c r="K28" s="201">
        <v>0.11</v>
      </c>
      <c r="L28" s="201">
        <v>0.36</v>
      </c>
      <c r="M28" s="201">
        <v>0.1</v>
      </c>
      <c r="N28" s="201">
        <v>0.06</v>
      </c>
      <c r="O28" s="201">
        <v>0.12</v>
      </c>
      <c r="P28" s="201">
        <v>0.2</v>
      </c>
      <c r="Q28" s="201">
        <v>0.02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73.69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0.33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8.3699999999999992</v>
      </c>
      <c r="H29" s="201">
        <v>0</v>
      </c>
      <c r="I29" s="201">
        <v>0</v>
      </c>
      <c r="J29" s="201">
        <v>10.97</v>
      </c>
      <c r="K29" s="201">
        <v>0.11</v>
      </c>
      <c r="L29" s="201">
        <v>0.36</v>
      </c>
      <c r="M29" s="201">
        <v>0.1</v>
      </c>
      <c r="N29" s="201">
        <v>0.06</v>
      </c>
      <c r="O29" s="201">
        <v>0.12</v>
      </c>
      <c r="P29" s="201">
        <v>0.2</v>
      </c>
      <c r="Q29" s="201">
        <v>0.02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73.69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0.33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8.3699999999999992</v>
      </c>
      <c r="H30" s="201">
        <v>0</v>
      </c>
      <c r="I30" s="201">
        <v>0</v>
      </c>
      <c r="J30" s="201">
        <v>10.97</v>
      </c>
      <c r="K30" s="201">
        <v>0.11</v>
      </c>
      <c r="L30" s="201">
        <v>0.36</v>
      </c>
      <c r="M30" s="201">
        <v>0.1</v>
      </c>
      <c r="N30" s="201">
        <v>0.06</v>
      </c>
      <c r="O30" s="201">
        <v>0.12</v>
      </c>
      <c r="P30" s="201">
        <v>0.2</v>
      </c>
      <c r="Q30" s="201">
        <v>0.02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73.69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0.33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8.3699999999999992</v>
      </c>
      <c r="H31" s="201">
        <v>0</v>
      </c>
      <c r="I31" s="201">
        <v>0</v>
      </c>
      <c r="J31" s="201">
        <v>10.97</v>
      </c>
      <c r="K31" s="201">
        <v>0.11</v>
      </c>
      <c r="L31" s="201">
        <v>0.36</v>
      </c>
      <c r="M31" s="201">
        <v>0.1</v>
      </c>
      <c r="N31" s="201">
        <v>0.06</v>
      </c>
      <c r="O31" s="201">
        <v>0.12</v>
      </c>
      <c r="P31" s="201">
        <v>0.2</v>
      </c>
      <c r="Q31" s="201">
        <v>0.02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73.69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0.33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8.3699999999999992</v>
      </c>
      <c r="H32" s="201">
        <v>0</v>
      </c>
      <c r="I32" s="201">
        <v>0</v>
      </c>
      <c r="J32" s="201">
        <v>10.97</v>
      </c>
      <c r="K32" s="201">
        <v>0.11</v>
      </c>
      <c r="L32" s="201">
        <v>0.36</v>
      </c>
      <c r="M32" s="201">
        <v>0.1</v>
      </c>
      <c r="N32" s="201">
        <v>0.06</v>
      </c>
      <c r="O32" s="201">
        <v>0.12</v>
      </c>
      <c r="P32" s="201">
        <v>0.2</v>
      </c>
      <c r="Q32" s="201">
        <v>0.02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73.69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0.33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8.3699999999999992</v>
      </c>
      <c r="H33" s="201">
        <v>0</v>
      </c>
      <c r="I33" s="201">
        <v>0</v>
      </c>
      <c r="J33" s="201">
        <v>10.97</v>
      </c>
      <c r="K33" s="201">
        <v>0</v>
      </c>
      <c r="L33" s="201">
        <v>0.36</v>
      </c>
      <c r="M33" s="201">
        <v>0.1</v>
      </c>
      <c r="N33" s="201">
        <v>0.06</v>
      </c>
      <c r="O33" s="201">
        <v>0.12</v>
      </c>
      <c r="P33" s="201">
        <v>0.2</v>
      </c>
      <c r="Q33" s="201">
        <v>0.02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73.69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0.33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8.3699999999999992</v>
      </c>
      <c r="H34" s="201">
        <v>0</v>
      </c>
      <c r="I34" s="201">
        <v>0</v>
      </c>
      <c r="J34" s="201">
        <v>10.97</v>
      </c>
      <c r="K34" s="201">
        <v>0.11</v>
      </c>
      <c r="L34" s="201">
        <v>0.34</v>
      </c>
      <c r="M34" s="201">
        <v>0.1</v>
      </c>
      <c r="N34" s="201">
        <v>0.06</v>
      </c>
      <c r="O34" s="201">
        <v>0.12</v>
      </c>
      <c r="P34" s="201">
        <v>0.2</v>
      </c>
      <c r="Q34" s="201">
        <v>0.02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73.69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0.33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5.35</v>
      </c>
      <c r="E35" s="201">
        <v>0</v>
      </c>
      <c r="F35" s="201">
        <v>0</v>
      </c>
      <c r="G35" s="201">
        <v>8.3699999999999992</v>
      </c>
      <c r="H35" s="201">
        <v>0</v>
      </c>
      <c r="I35" s="201">
        <v>0</v>
      </c>
      <c r="J35" s="201">
        <v>10.97</v>
      </c>
      <c r="K35" s="201">
        <v>0.11</v>
      </c>
      <c r="L35" s="201">
        <v>0.32</v>
      </c>
      <c r="M35" s="201">
        <v>0.1</v>
      </c>
      <c r="N35" s="201">
        <v>0.06</v>
      </c>
      <c r="O35" s="201">
        <v>0.12</v>
      </c>
      <c r="P35" s="201">
        <v>0.2</v>
      </c>
      <c r="Q35" s="201">
        <v>0.02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73.69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0.33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5.35</v>
      </c>
      <c r="E36" s="201">
        <v>0</v>
      </c>
      <c r="F36" s="201">
        <v>0</v>
      </c>
      <c r="G36" s="201">
        <v>8.3699999999999992</v>
      </c>
      <c r="H36" s="201">
        <v>0</v>
      </c>
      <c r="I36" s="201">
        <v>0</v>
      </c>
      <c r="J36" s="201">
        <v>10.97</v>
      </c>
      <c r="K36" s="201">
        <v>0.11</v>
      </c>
      <c r="L36" s="201">
        <v>0.3</v>
      </c>
      <c r="M36" s="201">
        <v>0.1</v>
      </c>
      <c r="N36" s="201">
        <v>0.06</v>
      </c>
      <c r="O36" s="201">
        <v>0.12</v>
      </c>
      <c r="P36" s="201">
        <v>0.2</v>
      </c>
      <c r="Q36" s="201">
        <v>0.02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73.69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0.33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5.35</v>
      </c>
      <c r="E37" s="201">
        <v>0</v>
      </c>
      <c r="F37" s="201">
        <v>0</v>
      </c>
      <c r="G37" s="201">
        <v>8.3699999999999992</v>
      </c>
      <c r="H37" s="201">
        <v>0</v>
      </c>
      <c r="I37" s="201">
        <v>0</v>
      </c>
      <c r="J37" s="201">
        <v>10.97</v>
      </c>
      <c r="K37" s="201">
        <v>0.11</v>
      </c>
      <c r="L37" s="201">
        <v>0.24</v>
      </c>
      <c r="M37" s="201">
        <v>0.1</v>
      </c>
      <c r="N37" s="201">
        <v>0.06</v>
      </c>
      <c r="O37" s="201">
        <v>0.12</v>
      </c>
      <c r="P37" s="201">
        <v>0.2</v>
      </c>
      <c r="Q37" s="201">
        <v>0.02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73.69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0.33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5.35</v>
      </c>
      <c r="E38" s="201">
        <v>0</v>
      </c>
      <c r="F38" s="201">
        <v>0</v>
      </c>
      <c r="G38" s="201">
        <v>8.3699999999999992</v>
      </c>
      <c r="H38" s="201">
        <v>0</v>
      </c>
      <c r="I38" s="201">
        <v>0</v>
      </c>
      <c r="J38" s="201">
        <v>10.97</v>
      </c>
      <c r="K38" s="201">
        <v>0.11</v>
      </c>
      <c r="L38" s="201">
        <v>0.24</v>
      </c>
      <c r="M38" s="201">
        <v>0.1</v>
      </c>
      <c r="N38" s="201">
        <v>0.06</v>
      </c>
      <c r="O38" s="201">
        <v>0.12</v>
      </c>
      <c r="P38" s="201">
        <v>0.2</v>
      </c>
      <c r="Q38" s="201">
        <v>0.02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73.69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0.33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5.31</v>
      </c>
      <c r="E39" s="201">
        <v>0</v>
      </c>
      <c r="F39" s="201">
        <v>0</v>
      </c>
      <c r="G39" s="201">
        <v>8.3699999999999992</v>
      </c>
      <c r="H39" s="201">
        <v>0</v>
      </c>
      <c r="I39" s="201">
        <v>0</v>
      </c>
      <c r="J39" s="201">
        <v>10.97</v>
      </c>
      <c r="K39" s="201">
        <v>0.11</v>
      </c>
      <c r="L39" s="201">
        <v>0.24</v>
      </c>
      <c r="M39" s="201">
        <v>0.1</v>
      </c>
      <c r="N39" s="201">
        <v>0.06</v>
      </c>
      <c r="O39" s="201">
        <v>0.12</v>
      </c>
      <c r="P39" s="201">
        <v>0.2</v>
      </c>
      <c r="Q39" s="201">
        <v>0.02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72.23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0.33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5.31</v>
      </c>
      <c r="E40" s="201">
        <v>0</v>
      </c>
      <c r="F40" s="201">
        <v>0</v>
      </c>
      <c r="G40" s="201">
        <v>8.3699999999999992</v>
      </c>
      <c r="H40" s="201">
        <v>0</v>
      </c>
      <c r="I40" s="201">
        <v>0</v>
      </c>
      <c r="J40" s="201">
        <v>10.97</v>
      </c>
      <c r="K40" s="201">
        <v>0.11</v>
      </c>
      <c r="L40" s="201">
        <v>0.24</v>
      </c>
      <c r="M40" s="201">
        <v>0.1</v>
      </c>
      <c r="N40" s="201">
        <v>0.06</v>
      </c>
      <c r="O40" s="201">
        <v>0.12</v>
      </c>
      <c r="P40" s="201">
        <v>0.2</v>
      </c>
      <c r="Q40" s="201">
        <v>0.02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72.23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0.33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5.31</v>
      </c>
      <c r="E41" s="201">
        <v>0</v>
      </c>
      <c r="F41" s="201">
        <v>0</v>
      </c>
      <c r="G41" s="201">
        <v>8.3699999999999992</v>
      </c>
      <c r="H41" s="201">
        <v>0</v>
      </c>
      <c r="I41" s="201">
        <v>0</v>
      </c>
      <c r="J41" s="201">
        <v>10.97</v>
      </c>
      <c r="K41" s="201">
        <v>0.11</v>
      </c>
      <c r="L41" s="201">
        <v>0.24</v>
      </c>
      <c r="M41" s="201">
        <v>0.1</v>
      </c>
      <c r="N41" s="201">
        <v>0.06</v>
      </c>
      <c r="O41" s="201">
        <v>0.12</v>
      </c>
      <c r="P41" s="201">
        <v>0.2</v>
      </c>
      <c r="Q41" s="201">
        <v>0.02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72.23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0.33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5.31</v>
      </c>
      <c r="E42" s="201">
        <v>0</v>
      </c>
      <c r="F42" s="201">
        <v>0</v>
      </c>
      <c r="G42" s="201">
        <v>8.3699999999999992</v>
      </c>
      <c r="H42" s="201">
        <v>0</v>
      </c>
      <c r="I42" s="201">
        <v>0</v>
      </c>
      <c r="J42" s="201">
        <v>10.97</v>
      </c>
      <c r="K42" s="201">
        <v>0.11</v>
      </c>
      <c r="L42" s="201">
        <v>0.24</v>
      </c>
      <c r="M42" s="201">
        <v>0.1</v>
      </c>
      <c r="N42" s="201">
        <v>0.06</v>
      </c>
      <c r="O42" s="201">
        <v>0.12</v>
      </c>
      <c r="P42" s="201">
        <v>0.2</v>
      </c>
      <c r="Q42" s="201">
        <v>0.02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72.23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0.33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5.31</v>
      </c>
      <c r="E43" s="201">
        <v>0</v>
      </c>
      <c r="F43" s="201">
        <v>0</v>
      </c>
      <c r="G43" s="201">
        <v>8.3699999999999992</v>
      </c>
      <c r="H43" s="201">
        <v>0</v>
      </c>
      <c r="I43" s="201">
        <v>0</v>
      </c>
      <c r="J43" s="201">
        <v>10.9</v>
      </c>
      <c r="K43" s="201">
        <v>0.11</v>
      </c>
      <c r="L43" s="201">
        <v>0.24</v>
      </c>
      <c r="M43" s="201">
        <v>0.1</v>
      </c>
      <c r="N43" s="201">
        <v>0.06</v>
      </c>
      <c r="O43" s="201">
        <v>0.12</v>
      </c>
      <c r="P43" s="201">
        <v>0.2</v>
      </c>
      <c r="Q43" s="201">
        <v>0.02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72.23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0.33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5.31</v>
      </c>
      <c r="E44" s="201">
        <v>0</v>
      </c>
      <c r="F44" s="201">
        <v>0</v>
      </c>
      <c r="G44" s="201">
        <v>8.3699999999999992</v>
      </c>
      <c r="H44" s="201">
        <v>0</v>
      </c>
      <c r="I44" s="201">
        <v>0</v>
      </c>
      <c r="J44" s="201">
        <v>10.9</v>
      </c>
      <c r="K44" s="201">
        <v>0.11</v>
      </c>
      <c r="L44" s="201">
        <v>0.24</v>
      </c>
      <c r="M44" s="201">
        <v>0.1</v>
      </c>
      <c r="N44" s="201">
        <v>0.06</v>
      </c>
      <c r="O44" s="201">
        <v>0.12</v>
      </c>
      <c r="P44" s="201">
        <v>0.2</v>
      </c>
      <c r="Q44" s="201">
        <v>0.02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72.23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0.33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5.31</v>
      </c>
      <c r="E45" s="201">
        <v>0</v>
      </c>
      <c r="F45" s="201">
        <v>0</v>
      </c>
      <c r="G45" s="201">
        <v>8.3699999999999992</v>
      </c>
      <c r="H45" s="201">
        <v>0</v>
      </c>
      <c r="I45" s="201">
        <v>0</v>
      </c>
      <c r="J45" s="201">
        <v>10.9</v>
      </c>
      <c r="K45" s="201">
        <v>0.11</v>
      </c>
      <c r="L45" s="201">
        <v>0.24</v>
      </c>
      <c r="M45" s="201">
        <v>0.1</v>
      </c>
      <c r="N45" s="201">
        <v>0.06</v>
      </c>
      <c r="O45" s="201">
        <v>0.12</v>
      </c>
      <c r="P45" s="201">
        <v>0.2</v>
      </c>
      <c r="Q45" s="201">
        <v>0.02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72.23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0.33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5.31</v>
      </c>
      <c r="E46" s="201">
        <v>0</v>
      </c>
      <c r="F46" s="201">
        <v>0</v>
      </c>
      <c r="G46" s="201">
        <v>8.3699999999999992</v>
      </c>
      <c r="H46" s="201">
        <v>0</v>
      </c>
      <c r="I46" s="201">
        <v>0</v>
      </c>
      <c r="J46" s="201">
        <v>10.9</v>
      </c>
      <c r="K46" s="201">
        <v>0.11</v>
      </c>
      <c r="L46" s="201">
        <v>0.24</v>
      </c>
      <c r="M46" s="201">
        <v>0.1</v>
      </c>
      <c r="N46" s="201">
        <v>0.06</v>
      </c>
      <c r="O46" s="201">
        <v>0.12</v>
      </c>
      <c r="P46" s="201">
        <v>0.2</v>
      </c>
      <c r="Q46" s="201">
        <v>0.02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72.23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0.33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5.31</v>
      </c>
      <c r="E47" s="201">
        <v>0</v>
      </c>
      <c r="F47" s="201">
        <v>0</v>
      </c>
      <c r="G47" s="201">
        <v>8.3699999999999992</v>
      </c>
      <c r="H47" s="201">
        <v>0</v>
      </c>
      <c r="I47" s="201">
        <v>0</v>
      </c>
      <c r="J47" s="201">
        <v>10.9</v>
      </c>
      <c r="K47" s="201">
        <v>0.11</v>
      </c>
      <c r="L47" s="201">
        <v>0.24</v>
      </c>
      <c r="M47" s="201">
        <v>0.1</v>
      </c>
      <c r="N47" s="201">
        <v>0.06</v>
      </c>
      <c r="O47" s="201">
        <v>0.12</v>
      </c>
      <c r="P47" s="201">
        <v>0.2</v>
      </c>
      <c r="Q47" s="201">
        <v>0.02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72.23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0.33</v>
      </c>
      <c r="AV47" s="201">
        <v>0</v>
      </c>
      <c r="AW47" s="201">
        <v>0</v>
      </c>
      <c r="AX47" s="201">
        <v>0.02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5.31</v>
      </c>
      <c r="E48" s="201">
        <v>0</v>
      </c>
      <c r="F48" s="201">
        <v>0</v>
      </c>
      <c r="G48" s="201">
        <v>8.3699999999999992</v>
      </c>
      <c r="H48" s="201">
        <v>0</v>
      </c>
      <c r="I48" s="201">
        <v>0</v>
      </c>
      <c r="J48" s="201">
        <v>10.9</v>
      </c>
      <c r="K48" s="201">
        <v>0.11</v>
      </c>
      <c r="L48" s="201">
        <v>0.24</v>
      </c>
      <c r="M48" s="201">
        <v>0.1</v>
      </c>
      <c r="N48" s="201">
        <v>0.06</v>
      </c>
      <c r="O48" s="201">
        <v>0.12</v>
      </c>
      <c r="P48" s="201">
        <v>0.2</v>
      </c>
      <c r="Q48" s="201">
        <v>0.02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72.23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0.33</v>
      </c>
      <c r="AV48" s="201">
        <v>0</v>
      </c>
      <c r="AW48" s="201">
        <v>0</v>
      </c>
      <c r="AX48" s="201">
        <v>0.02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5.31</v>
      </c>
      <c r="E49" s="201">
        <v>0</v>
      </c>
      <c r="F49" s="201">
        <v>0</v>
      </c>
      <c r="G49" s="201">
        <v>8.3699999999999992</v>
      </c>
      <c r="H49" s="201">
        <v>0</v>
      </c>
      <c r="I49" s="201">
        <v>0</v>
      </c>
      <c r="J49" s="201">
        <v>10.9</v>
      </c>
      <c r="K49" s="201">
        <v>0.11</v>
      </c>
      <c r="L49" s="201">
        <v>0.24</v>
      </c>
      <c r="M49" s="201">
        <v>0.1</v>
      </c>
      <c r="N49" s="201">
        <v>0.06</v>
      </c>
      <c r="O49" s="201">
        <v>0.12</v>
      </c>
      <c r="P49" s="201">
        <v>0.2</v>
      </c>
      <c r="Q49" s="201">
        <v>0.02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72.23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0.33</v>
      </c>
      <c r="AV49" s="201">
        <v>0</v>
      </c>
      <c r="AW49" s="201">
        <v>0</v>
      </c>
      <c r="AX49" s="201">
        <v>0.02</v>
      </c>
      <c r="AY49" s="201">
        <v>0.2</v>
      </c>
    </row>
    <row r="50" spans="1:51">
      <c r="A50" t="s">
        <v>92</v>
      </c>
      <c r="B50" s="201">
        <v>0</v>
      </c>
      <c r="C50" s="201">
        <v>0</v>
      </c>
      <c r="D50" s="201">
        <v>5.31</v>
      </c>
      <c r="E50" s="201">
        <v>0</v>
      </c>
      <c r="F50" s="201">
        <v>0</v>
      </c>
      <c r="G50" s="201">
        <v>8.3699999999999992</v>
      </c>
      <c r="H50" s="201">
        <v>0</v>
      </c>
      <c r="I50" s="201">
        <v>0</v>
      </c>
      <c r="J50" s="201">
        <v>10.9</v>
      </c>
      <c r="K50" s="201">
        <v>0.11</v>
      </c>
      <c r="L50" s="201">
        <v>0.24</v>
      </c>
      <c r="M50" s="201">
        <v>0.1</v>
      </c>
      <c r="N50" s="201">
        <v>0.06</v>
      </c>
      <c r="O50" s="201">
        <v>0.12</v>
      </c>
      <c r="P50" s="201">
        <v>0.2</v>
      </c>
      <c r="Q50" s="201">
        <v>0.02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72.23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0.33</v>
      </c>
      <c r="AV50" s="201">
        <v>0</v>
      </c>
      <c r="AW50" s="201">
        <v>0</v>
      </c>
      <c r="AX50" s="201">
        <v>0.02</v>
      </c>
      <c r="AY50" s="201">
        <v>0.2</v>
      </c>
    </row>
    <row r="51" spans="1:51">
      <c r="A51" t="s">
        <v>93</v>
      </c>
      <c r="B51" s="201">
        <v>0</v>
      </c>
      <c r="C51" s="201">
        <v>0</v>
      </c>
      <c r="D51" s="201">
        <v>5.31</v>
      </c>
      <c r="E51" s="201">
        <v>0</v>
      </c>
      <c r="F51" s="201">
        <v>0</v>
      </c>
      <c r="G51" s="201">
        <v>8.3699999999999992</v>
      </c>
      <c r="H51" s="201">
        <v>0</v>
      </c>
      <c r="I51" s="201">
        <v>0</v>
      </c>
      <c r="J51" s="201">
        <v>10.9</v>
      </c>
      <c r="K51" s="201">
        <v>0.11</v>
      </c>
      <c r="L51" s="201">
        <v>0.24</v>
      </c>
      <c r="M51" s="201">
        <v>0.1</v>
      </c>
      <c r="N51" s="201">
        <v>0.06</v>
      </c>
      <c r="O51" s="201">
        <v>0.12</v>
      </c>
      <c r="P51" s="201">
        <v>0.2</v>
      </c>
      <c r="Q51" s="201">
        <v>0.02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70.77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0.33</v>
      </c>
      <c r="AV51" s="201">
        <v>0</v>
      </c>
      <c r="AW51" s="201">
        <v>0</v>
      </c>
      <c r="AX51" s="201">
        <v>0.02</v>
      </c>
      <c r="AY51" s="201">
        <v>0.2</v>
      </c>
    </row>
    <row r="52" spans="1:51">
      <c r="A52" t="s">
        <v>94</v>
      </c>
      <c r="B52" s="201">
        <v>0</v>
      </c>
      <c r="C52" s="201">
        <v>0</v>
      </c>
      <c r="D52" s="201">
        <v>5.31</v>
      </c>
      <c r="E52" s="201">
        <v>0</v>
      </c>
      <c r="F52" s="201">
        <v>0</v>
      </c>
      <c r="G52" s="201">
        <v>8.3699999999999992</v>
      </c>
      <c r="H52" s="201">
        <v>0</v>
      </c>
      <c r="I52" s="201">
        <v>0</v>
      </c>
      <c r="J52" s="201">
        <v>10.9</v>
      </c>
      <c r="K52" s="201">
        <v>0.11</v>
      </c>
      <c r="L52" s="201">
        <v>0.24</v>
      </c>
      <c r="M52" s="201">
        <v>0.1</v>
      </c>
      <c r="N52" s="201">
        <v>0.06</v>
      </c>
      <c r="O52" s="201">
        <v>0.12</v>
      </c>
      <c r="P52" s="201">
        <v>0.2</v>
      </c>
      <c r="Q52" s="201">
        <v>0.02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70.77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0.33</v>
      </c>
      <c r="AV52" s="201">
        <v>0</v>
      </c>
      <c r="AW52" s="201">
        <v>0</v>
      </c>
      <c r="AX52" s="201">
        <v>0.02</v>
      </c>
      <c r="AY52" s="201">
        <v>0.2</v>
      </c>
    </row>
    <row r="53" spans="1:51">
      <c r="A53" t="s">
        <v>95</v>
      </c>
      <c r="B53" s="201">
        <v>0</v>
      </c>
      <c r="C53" s="201">
        <v>0</v>
      </c>
      <c r="D53" s="201">
        <v>5.31</v>
      </c>
      <c r="E53" s="201">
        <v>0</v>
      </c>
      <c r="F53" s="201">
        <v>0</v>
      </c>
      <c r="G53" s="201">
        <v>8.3699999999999992</v>
      </c>
      <c r="H53" s="201">
        <v>0</v>
      </c>
      <c r="I53" s="201">
        <v>0</v>
      </c>
      <c r="J53" s="201">
        <v>10.9</v>
      </c>
      <c r="K53" s="201">
        <v>0.11</v>
      </c>
      <c r="L53" s="201">
        <v>0.24</v>
      </c>
      <c r="M53" s="201">
        <v>0.1</v>
      </c>
      <c r="N53" s="201">
        <v>0.06</v>
      </c>
      <c r="O53" s="201">
        <v>0.12</v>
      </c>
      <c r="P53" s="201">
        <v>0.2</v>
      </c>
      <c r="Q53" s="201">
        <v>0.02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70.77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0.33</v>
      </c>
      <c r="AV53" s="201">
        <v>0</v>
      </c>
      <c r="AW53" s="201">
        <v>0</v>
      </c>
      <c r="AX53" s="201">
        <v>0.02</v>
      </c>
      <c r="AY53" s="201">
        <v>0.2</v>
      </c>
    </row>
    <row r="54" spans="1:51">
      <c r="A54" t="s">
        <v>96</v>
      </c>
      <c r="B54" s="201">
        <v>0</v>
      </c>
      <c r="C54" s="201">
        <v>0</v>
      </c>
      <c r="D54" s="201">
        <v>5.31</v>
      </c>
      <c r="E54" s="201">
        <v>0</v>
      </c>
      <c r="F54" s="201">
        <v>0</v>
      </c>
      <c r="G54" s="201">
        <v>8.3699999999999992</v>
      </c>
      <c r="H54" s="201">
        <v>0</v>
      </c>
      <c r="I54" s="201">
        <v>0</v>
      </c>
      <c r="J54" s="201">
        <v>10.9</v>
      </c>
      <c r="K54" s="201">
        <v>0.11</v>
      </c>
      <c r="L54" s="201">
        <v>0.24</v>
      </c>
      <c r="M54" s="201">
        <v>0.1</v>
      </c>
      <c r="N54" s="201">
        <v>0.06</v>
      </c>
      <c r="O54" s="201">
        <v>0.12</v>
      </c>
      <c r="P54" s="201">
        <v>0.2</v>
      </c>
      <c r="Q54" s="201">
        <v>0.02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70.77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0.33</v>
      </c>
      <c r="AV54" s="201">
        <v>0</v>
      </c>
      <c r="AW54" s="201">
        <v>0</v>
      </c>
      <c r="AX54" s="201">
        <v>0.02</v>
      </c>
      <c r="AY54" s="201">
        <v>0.2</v>
      </c>
    </row>
    <row r="55" spans="1:51">
      <c r="A55" t="s">
        <v>97</v>
      </c>
      <c r="B55" s="201">
        <v>0</v>
      </c>
      <c r="C55" s="201">
        <v>0</v>
      </c>
      <c r="D55" s="201">
        <v>5.31</v>
      </c>
      <c r="E55" s="201">
        <v>0</v>
      </c>
      <c r="F55" s="201">
        <v>0</v>
      </c>
      <c r="G55" s="201">
        <v>8.3699999999999992</v>
      </c>
      <c r="H55" s="201">
        <v>0</v>
      </c>
      <c r="I55" s="201">
        <v>0</v>
      </c>
      <c r="J55" s="201">
        <v>10.9</v>
      </c>
      <c r="K55" s="201">
        <v>0.11</v>
      </c>
      <c r="L55" s="201">
        <v>0.24</v>
      </c>
      <c r="M55" s="201">
        <v>0.1</v>
      </c>
      <c r="N55" s="201">
        <v>0.06</v>
      </c>
      <c r="O55" s="201">
        <v>0.12</v>
      </c>
      <c r="P55" s="201">
        <v>0.2</v>
      </c>
      <c r="Q55" s="201">
        <v>0.02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70.77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0.33</v>
      </c>
      <c r="AV55" s="201">
        <v>0</v>
      </c>
      <c r="AW55" s="201">
        <v>0</v>
      </c>
      <c r="AX55" s="201">
        <v>0.02</v>
      </c>
      <c r="AY55" s="201">
        <v>0.2</v>
      </c>
    </row>
    <row r="56" spans="1:51">
      <c r="A56" t="s">
        <v>98</v>
      </c>
      <c r="B56" s="201">
        <v>0</v>
      </c>
      <c r="C56" s="201">
        <v>0</v>
      </c>
      <c r="D56" s="201">
        <v>5.31</v>
      </c>
      <c r="E56" s="201">
        <v>0</v>
      </c>
      <c r="F56" s="201">
        <v>0</v>
      </c>
      <c r="G56" s="201">
        <v>8.3699999999999992</v>
      </c>
      <c r="H56" s="201">
        <v>0</v>
      </c>
      <c r="I56" s="201">
        <v>0</v>
      </c>
      <c r="J56" s="201">
        <v>10.9</v>
      </c>
      <c r="K56" s="201">
        <v>0.11</v>
      </c>
      <c r="L56" s="201">
        <v>0.24</v>
      </c>
      <c r="M56" s="201">
        <v>0.1</v>
      </c>
      <c r="N56" s="201">
        <v>0.06</v>
      </c>
      <c r="O56" s="201">
        <v>0.12</v>
      </c>
      <c r="P56" s="201">
        <v>0.2</v>
      </c>
      <c r="Q56" s="201">
        <v>0.02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70.77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0.33</v>
      </c>
      <c r="AV56" s="201">
        <v>0</v>
      </c>
      <c r="AW56" s="201">
        <v>0</v>
      </c>
      <c r="AX56" s="201">
        <v>0.02</v>
      </c>
      <c r="AY56" s="201">
        <v>0.2</v>
      </c>
    </row>
    <row r="57" spans="1:51">
      <c r="A57" t="s">
        <v>99</v>
      </c>
      <c r="B57" s="201">
        <v>0</v>
      </c>
      <c r="C57" s="201">
        <v>0</v>
      </c>
      <c r="D57" s="201">
        <v>5.31</v>
      </c>
      <c r="E57" s="201">
        <v>0</v>
      </c>
      <c r="F57" s="201">
        <v>0</v>
      </c>
      <c r="G57" s="201">
        <v>8.3699999999999992</v>
      </c>
      <c r="H57" s="201">
        <v>0</v>
      </c>
      <c r="I57" s="201">
        <v>0</v>
      </c>
      <c r="J57" s="201">
        <v>10.9</v>
      </c>
      <c r="K57" s="201">
        <v>0.11</v>
      </c>
      <c r="L57" s="201">
        <v>0.24</v>
      </c>
      <c r="M57" s="201">
        <v>0.1</v>
      </c>
      <c r="N57" s="201">
        <v>0.06</v>
      </c>
      <c r="O57" s="201">
        <v>0.12</v>
      </c>
      <c r="P57" s="201">
        <v>0.2</v>
      </c>
      <c r="Q57" s="201">
        <v>0.02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70.77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0.33</v>
      </c>
      <c r="AV57" s="201">
        <v>0</v>
      </c>
      <c r="AW57" s="201">
        <v>0</v>
      </c>
      <c r="AX57" s="201">
        <v>0.02</v>
      </c>
      <c r="AY57" s="201">
        <v>0.2</v>
      </c>
    </row>
    <row r="58" spans="1:51">
      <c r="A58" t="s">
        <v>100</v>
      </c>
      <c r="B58" s="201">
        <v>0</v>
      </c>
      <c r="C58" s="201">
        <v>0</v>
      </c>
      <c r="D58" s="201">
        <v>5.31</v>
      </c>
      <c r="E58" s="201">
        <v>0</v>
      </c>
      <c r="F58" s="201">
        <v>0</v>
      </c>
      <c r="G58" s="201">
        <v>8.3699999999999992</v>
      </c>
      <c r="H58" s="201">
        <v>0</v>
      </c>
      <c r="I58" s="201">
        <v>0</v>
      </c>
      <c r="J58" s="201">
        <v>10.9</v>
      </c>
      <c r="K58" s="201">
        <v>0.11</v>
      </c>
      <c r="L58" s="201">
        <v>0.24</v>
      </c>
      <c r="M58" s="201">
        <v>0.1</v>
      </c>
      <c r="N58" s="201">
        <v>0.06</v>
      </c>
      <c r="O58" s="201">
        <v>0.12</v>
      </c>
      <c r="P58" s="201">
        <v>0.2</v>
      </c>
      <c r="Q58" s="201">
        <v>0.02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70.77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0.33</v>
      </c>
      <c r="AV58" s="201">
        <v>0</v>
      </c>
      <c r="AW58" s="201">
        <v>0</v>
      </c>
      <c r="AX58" s="201">
        <v>0.02</v>
      </c>
      <c r="AY58" s="201">
        <v>0.2</v>
      </c>
    </row>
    <row r="59" spans="1:51">
      <c r="A59" t="s">
        <v>101</v>
      </c>
      <c r="B59" s="201">
        <v>0</v>
      </c>
      <c r="C59" s="201">
        <v>0</v>
      </c>
      <c r="D59" s="201">
        <v>5.31</v>
      </c>
      <c r="E59" s="201">
        <v>0</v>
      </c>
      <c r="F59" s="201">
        <v>0</v>
      </c>
      <c r="G59" s="201">
        <v>8.3699999999999992</v>
      </c>
      <c r="H59" s="201">
        <v>0</v>
      </c>
      <c r="I59" s="201">
        <v>0</v>
      </c>
      <c r="J59" s="201">
        <v>10.9</v>
      </c>
      <c r="K59" s="201">
        <v>0.11</v>
      </c>
      <c r="L59" s="201">
        <v>0.24</v>
      </c>
      <c r="M59" s="201">
        <v>0.1</v>
      </c>
      <c r="N59" s="201">
        <v>0.06</v>
      </c>
      <c r="O59" s="201">
        <v>0.12</v>
      </c>
      <c r="P59" s="201">
        <v>0.2</v>
      </c>
      <c r="Q59" s="201">
        <v>0.02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70.77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0.33</v>
      </c>
      <c r="AV59" s="201">
        <v>0</v>
      </c>
      <c r="AW59" s="201">
        <v>0</v>
      </c>
      <c r="AX59" s="201">
        <v>0.02</v>
      </c>
      <c r="AY59" s="201">
        <v>0.2</v>
      </c>
    </row>
    <row r="60" spans="1:51">
      <c r="A60" t="s">
        <v>102</v>
      </c>
      <c r="B60" s="201">
        <v>0</v>
      </c>
      <c r="C60" s="201">
        <v>0</v>
      </c>
      <c r="D60" s="201">
        <v>5.31</v>
      </c>
      <c r="E60" s="201">
        <v>0</v>
      </c>
      <c r="F60" s="201">
        <v>0</v>
      </c>
      <c r="G60" s="201">
        <v>8.3699999999999992</v>
      </c>
      <c r="H60" s="201">
        <v>0</v>
      </c>
      <c r="I60" s="201">
        <v>0</v>
      </c>
      <c r="J60" s="201">
        <v>10.9</v>
      </c>
      <c r="K60" s="201">
        <v>0.11</v>
      </c>
      <c r="L60" s="201">
        <v>0.24</v>
      </c>
      <c r="M60" s="201">
        <v>0.1</v>
      </c>
      <c r="N60" s="201">
        <v>0.06</v>
      </c>
      <c r="O60" s="201">
        <v>0.12</v>
      </c>
      <c r="P60" s="201">
        <v>0.2</v>
      </c>
      <c r="Q60" s="201">
        <v>0.02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70.77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0.33</v>
      </c>
      <c r="AV60" s="201">
        <v>0</v>
      </c>
      <c r="AW60" s="201">
        <v>0</v>
      </c>
      <c r="AX60" s="201">
        <v>0.02</v>
      </c>
      <c r="AY60" s="201">
        <v>0.2</v>
      </c>
    </row>
    <row r="61" spans="1:51">
      <c r="A61" t="s">
        <v>103</v>
      </c>
      <c r="B61" s="201">
        <v>0</v>
      </c>
      <c r="C61" s="201">
        <v>0</v>
      </c>
      <c r="D61" s="201">
        <v>5.31</v>
      </c>
      <c r="E61" s="201">
        <v>0</v>
      </c>
      <c r="F61" s="201">
        <v>0</v>
      </c>
      <c r="G61" s="201">
        <v>8.3699999999999992</v>
      </c>
      <c r="H61" s="201">
        <v>0</v>
      </c>
      <c r="I61" s="201">
        <v>0</v>
      </c>
      <c r="J61" s="201">
        <v>10.9</v>
      </c>
      <c r="K61" s="201">
        <v>0.11</v>
      </c>
      <c r="L61" s="201">
        <v>0.24</v>
      </c>
      <c r="M61" s="201">
        <v>0.1</v>
      </c>
      <c r="N61" s="201">
        <v>0.06</v>
      </c>
      <c r="O61" s="201">
        <v>0.12</v>
      </c>
      <c r="P61" s="201">
        <v>0.2</v>
      </c>
      <c r="Q61" s="201">
        <v>0.02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70.77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0.33</v>
      </c>
      <c r="AV61" s="201">
        <v>0</v>
      </c>
      <c r="AW61" s="201">
        <v>0</v>
      </c>
      <c r="AX61" s="201">
        <v>0.02</v>
      </c>
      <c r="AY61" s="201">
        <v>0.2</v>
      </c>
    </row>
    <row r="62" spans="1:51">
      <c r="A62" t="s">
        <v>104</v>
      </c>
      <c r="B62" s="201">
        <v>0</v>
      </c>
      <c r="C62" s="201">
        <v>0</v>
      </c>
      <c r="D62" s="201">
        <v>5.31</v>
      </c>
      <c r="E62" s="201">
        <v>0</v>
      </c>
      <c r="F62" s="201">
        <v>0</v>
      </c>
      <c r="G62" s="201">
        <v>8.3699999999999992</v>
      </c>
      <c r="H62" s="201">
        <v>0</v>
      </c>
      <c r="I62" s="201">
        <v>0</v>
      </c>
      <c r="J62" s="201">
        <v>10.9</v>
      </c>
      <c r="K62" s="201">
        <v>0.11</v>
      </c>
      <c r="L62" s="201">
        <v>0.24</v>
      </c>
      <c r="M62" s="201">
        <v>0.1</v>
      </c>
      <c r="N62" s="201">
        <v>0.06</v>
      </c>
      <c r="O62" s="201">
        <v>0.12</v>
      </c>
      <c r="P62" s="201">
        <v>0.2</v>
      </c>
      <c r="Q62" s="201">
        <v>0.02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70.77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0.33</v>
      </c>
      <c r="AV62" s="201">
        <v>0</v>
      </c>
      <c r="AW62" s="201">
        <v>0</v>
      </c>
      <c r="AX62" s="201">
        <v>0.02</v>
      </c>
      <c r="AY62" s="201">
        <v>0.2</v>
      </c>
    </row>
    <row r="63" spans="1:51">
      <c r="A63" t="s">
        <v>105</v>
      </c>
      <c r="B63" s="201">
        <v>0</v>
      </c>
      <c r="C63" s="201">
        <v>0</v>
      </c>
      <c r="D63" s="201">
        <v>5.31</v>
      </c>
      <c r="E63" s="201">
        <v>0</v>
      </c>
      <c r="F63" s="201">
        <v>0</v>
      </c>
      <c r="G63" s="201">
        <v>8.3699999999999992</v>
      </c>
      <c r="H63" s="201">
        <v>0</v>
      </c>
      <c r="I63" s="201">
        <v>0</v>
      </c>
      <c r="J63" s="201">
        <v>10.9</v>
      </c>
      <c r="K63" s="201">
        <v>0.11</v>
      </c>
      <c r="L63" s="201">
        <v>0.24</v>
      </c>
      <c r="M63" s="201">
        <v>0.1</v>
      </c>
      <c r="N63" s="201">
        <v>0.06</v>
      </c>
      <c r="O63" s="201">
        <v>0.12</v>
      </c>
      <c r="P63" s="201">
        <v>0.2</v>
      </c>
      <c r="Q63" s="201">
        <v>0.02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70.77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0.33</v>
      </c>
      <c r="AV63" s="201">
        <v>0</v>
      </c>
      <c r="AW63" s="201">
        <v>0</v>
      </c>
      <c r="AX63" s="201">
        <v>0.02</v>
      </c>
      <c r="AY63" s="201">
        <v>0.2</v>
      </c>
    </row>
    <row r="64" spans="1:51">
      <c r="A64" t="s">
        <v>106</v>
      </c>
      <c r="B64" s="201">
        <v>0</v>
      </c>
      <c r="C64" s="201">
        <v>0</v>
      </c>
      <c r="D64" s="201">
        <v>5.31</v>
      </c>
      <c r="E64" s="201">
        <v>0</v>
      </c>
      <c r="F64" s="201">
        <v>0</v>
      </c>
      <c r="G64" s="201">
        <v>8.3699999999999992</v>
      </c>
      <c r="H64" s="201">
        <v>0</v>
      </c>
      <c r="I64" s="201">
        <v>0</v>
      </c>
      <c r="J64" s="201">
        <v>10.9</v>
      </c>
      <c r="K64" s="201">
        <v>0.11</v>
      </c>
      <c r="L64" s="201">
        <v>0.24</v>
      </c>
      <c r="M64" s="201">
        <v>0.1</v>
      </c>
      <c r="N64" s="201">
        <v>0.06</v>
      </c>
      <c r="O64" s="201">
        <v>0.12</v>
      </c>
      <c r="P64" s="201">
        <v>0.2</v>
      </c>
      <c r="Q64" s="201">
        <v>0.02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70.77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0.33</v>
      </c>
      <c r="AV64" s="201">
        <v>0</v>
      </c>
      <c r="AW64" s="201">
        <v>0</v>
      </c>
      <c r="AX64" s="201">
        <v>0.02</v>
      </c>
      <c r="AY64" s="201">
        <v>0.2</v>
      </c>
    </row>
    <row r="65" spans="1:51">
      <c r="A65" t="s">
        <v>107</v>
      </c>
      <c r="B65" s="201">
        <v>0</v>
      </c>
      <c r="C65" s="201">
        <v>0</v>
      </c>
      <c r="D65" s="201">
        <v>5.31</v>
      </c>
      <c r="E65" s="201">
        <v>0</v>
      </c>
      <c r="F65" s="201">
        <v>0</v>
      </c>
      <c r="G65" s="201">
        <v>8.3699999999999992</v>
      </c>
      <c r="H65" s="201">
        <v>0</v>
      </c>
      <c r="I65" s="201">
        <v>0</v>
      </c>
      <c r="J65" s="201">
        <v>10.9</v>
      </c>
      <c r="K65" s="201">
        <v>0.09</v>
      </c>
      <c r="L65" s="201">
        <v>0.24</v>
      </c>
      <c r="M65" s="201">
        <v>0.1</v>
      </c>
      <c r="N65" s="201">
        <v>0.06</v>
      </c>
      <c r="O65" s="201">
        <v>0.12</v>
      </c>
      <c r="P65" s="201">
        <v>0.2</v>
      </c>
      <c r="Q65" s="201">
        <v>0.02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70.77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0.33</v>
      </c>
      <c r="AV65" s="201">
        <v>0</v>
      </c>
      <c r="AW65" s="201">
        <v>0</v>
      </c>
      <c r="AX65" s="201">
        <v>0.02</v>
      </c>
      <c r="AY65" s="201">
        <v>0.2</v>
      </c>
    </row>
    <row r="66" spans="1:51">
      <c r="A66" t="s">
        <v>108</v>
      </c>
      <c r="B66" s="201">
        <v>0</v>
      </c>
      <c r="C66" s="201">
        <v>0</v>
      </c>
      <c r="D66" s="201">
        <v>5.31</v>
      </c>
      <c r="E66" s="201">
        <v>0</v>
      </c>
      <c r="F66" s="201">
        <v>0</v>
      </c>
      <c r="G66" s="201">
        <v>8.3699999999999992</v>
      </c>
      <c r="H66" s="201">
        <v>0</v>
      </c>
      <c r="I66" s="201">
        <v>0</v>
      </c>
      <c r="J66" s="201">
        <v>10.9</v>
      </c>
      <c r="K66" s="201">
        <v>0.11</v>
      </c>
      <c r="L66" s="201">
        <v>0.24</v>
      </c>
      <c r="M66" s="201">
        <v>0.1</v>
      </c>
      <c r="N66" s="201">
        <v>0.06</v>
      </c>
      <c r="O66" s="201">
        <v>0.12</v>
      </c>
      <c r="P66" s="201">
        <v>0.2</v>
      </c>
      <c r="Q66" s="201">
        <v>0.02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70.77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0.33</v>
      </c>
      <c r="AV66" s="201">
        <v>0</v>
      </c>
      <c r="AW66" s="201">
        <v>0</v>
      </c>
      <c r="AX66" s="201">
        <v>0.02</v>
      </c>
      <c r="AY66" s="201">
        <v>0.33</v>
      </c>
    </row>
    <row r="67" spans="1:51">
      <c r="A67" t="s">
        <v>109</v>
      </c>
      <c r="B67" s="201">
        <v>0</v>
      </c>
      <c r="C67" s="201">
        <v>0</v>
      </c>
      <c r="D67" s="201">
        <v>5.31</v>
      </c>
      <c r="E67" s="201">
        <v>0</v>
      </c>
      <c r="F67" s="201">
        <v>0</v>
      </c>
      <c r="G67" s="201">
        <v>8.3699999999999992</v>
      </c>
      <c r="H67" s="201">
        <v>0</v>
      </c>
      <c r="I67" s="201">
        <v>0</v>
      </c>
      <c r="J67" s="201">
        <v>10.9</v>
      </c>
      <c r="K67" s="201">
        <v>0.11</v>
      </c>
      <c r="L67" s="201">
        <v>0.24</v>
      </c>
      <c r="M67" s="201">
        <v>0.1</v>
      </c>
      <c r="N67" s="201">
        <v>0.06</v>
      </c>
      <c r="O67" s="201">
        <v>0.12</v>
      </c>
      <c r="P67" s="201">
        <v>0.2</v>
      </c>
      <c r="Q67" s="201">
        <v>0.02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70.77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0.33</v>
      </c>
      <c r="AV67" s="201">
        <v>0</v>
      </c>
      <c r="AW67" s="201">
        <v>0</v>
      </c>
      <c r="AX67" s="201">
        <v>0.02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5.31</v>
      </c>
      <c r="E68" s="201">
        <v>0</v>
      </c>
      <c r="F68" s="201">
        <v>0</v>
      </c>
      <c r="G68" s="201">
        <v>8.3699999999999992</v>
      </c>
      <c r="H68" s="201">
        <v>0</v>
      </c>
      <c r="I68" s="201">
        <v>0</v>
      </c>
      <c r="J68" s="201">
        <v>10.9</v>
      </c>
      <c r="K68" s="201">
        <v>0.11</v>
      </c>
      <c r="L68" s="201">
        <v>0.24</v>
      </c>
      <c r="M68" s="201">
        <v>0.1</v>
      </c>
      <c r="N68" s="201">
        <v>0.06</v>
      </c>
      <c r="O68" s="201">
        <v>0.12</v>
      </c>
      <c r="P68" s="201">
        <v>0.2</v>
      </c>
      <c r="Q68" s="201">
        <v>0.02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70.77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0.33</v>
      </c>
      <c r="AV68" s="201">
        <v>0</v>
      </c>
      <c r="AW68" s="201">
        <v>0</v>
      </c>
      <c r="AX68" s="201">
        <v>0.02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5.31</v>
      </c>
      <c r="E69" s="201">
        <v>0</v>
      </c>
      <c r="F69" s="201">
        <v>0</v>
      </c>
      <c r="G69" s="201">
        <v>8.3699999999999992</v>
      </c>
      <c r="H69" s="201">
        <v>0</v>
      </c>
      <c r="I69" s="201">
        <v>0</v>
      </c>
      <c r="J69" s="201">
        <v>10.9</v>
      </c>
      <c r="K69" s="201">
        <v>0.11</v>
      </c>
      <c r="L69" s="201">
        <v>0.24</v>
      </c>
      <c r="M69" s="201">
        <v>0.1</v>
      </c>
      <c r="N69" s="201">
        <v>0.06</v>
      </c>
      <c r="O69" s="201">
        <v>0.12</v>
      </c>
      <c r="P69" s="201">
        <v>0.2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70.77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0.33</v>
      </c>
      <c r="AV69" s="201">
        <v>0</v>
      </c>
      <c r="AW69" s="201">
        <v>0</v>
      </c>
      <c r="AX69" s="201">
        <v>0.02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5.31</v>
      </c>
      <c r="E70" s="201">
        <v>0</v>
      </c>
      <c r="F70" s="201">
        <v>0</v>
      </c>
      <c r="G70" s="201">
        <v>8.3699999999999992</v>
      </c>
      <c r="H70" s="201">
        <v>0</v>
      </c>
      <c r="I70" s="201">
        <v>0</v>
      </c>
      <c r="J70" s="201">
        <v>10.9</v>
      </c>
      <c r="K70" s="201">
        <v>0.11</v>
      </c>
      <c r="L70" s="201">
        <v>0.24</v>
      </c>
      <c r="M70" s="201">
        <v>0.1</v>
      </c>
      <c r="N70" s="201">
        <v>0.06</v>
      </c>
      <c r="O70" s="201">
        <v>0.12</v>
      </c>
      <c r="P70" s="201">
        <v>0.2</v>
      </c>
      <c r="Q70" s="201">
        <v>0.02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4.3499999999999996</v>
      </c>
      <c r="AL70" s="201">
        <v>0</v>
      </c>
      <c r="AM70" s="201">
        <v>0</v>
      </c>
      <c r="AN70" s="201">
        <v>0</v>
      </c>
      <c r="AO70" s="201">
        <v>70.77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0.33</v>
      </c>
      <c r="AV70" s="201">
        <v>0</v>
      </c>
      <c r="AW70" s="201">
        <v>0</v>
      </c>
      <c r="AX70" s="201">
        <v>0.02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5.31</v>
      </c>
      <c r="E71" s="201">
        <v>0</v>
      </c>
      <c r="F71" s="201">
        <v>0</v>
      </c>
      <c r="G71" s="201">
        <v>8.3699999999999992</v>
      </c>
      <c r="H71" s="201">
        <v>0</v>
      </c>
      <c r="I71" s="201">
        <v>0</v>
      </c>
      <c r="J71" s="201">
        <v>10.97</v>
      </c>
      <c r="K71" s="201">
        <v>0.11</v>
      </c>
      <c r="L71" s="201">
        <v>0.24</v>
      </c>
      <c r="M71" s="201">
        <v>0.1</v>
      </c>
      <c r="N71" s="201">
        <v>0.06</v>
      </c>
      <c r="O71" s="201">
        <v>0.12</v>
      </c>
      <c r="P71" s="201">
        <v>0.2</v>
      </c>
      <c r="Q71" s="201">
        <v>0.02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70.77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0.33</v>
      </c>
      <c r="AV71" s="201">
        <v>0</v>
      </c>
      <c r="AW71" s="201">
        <v>0</v>
      </c>
      <c r="AX71" s="201">
        <v>0.02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5.31</v>
      </c>
      <c r="E72" s="201">
        <v>0</v>
      </c>
      <c r="F72" s="201">
        <v>0</v>
      </c>
      <c r="G72" s="201">
        <v>8.3699999999999992</v>
      </c>
      <c r="H72" s="201">
        <v>0</v>
      </c>
      <c r="I72" s="201">
        <v>0</v>
      </c>
      <c r="J72" s="201">
        <v>10.97</v>
      </c>
      <c r="K72" s="201">
        <v>0.11</v>
      </c>
      <c r="L72" s="201">
        <v>0.24</v>
      </c>
      <c r="M72" s="201">
        <v>0.1</v>
      </c>
      <c r="N72" s="201">
        <v>0.06</v>
      </c>
      <c r="O72" s="201">
        <v>0.12</v>
      </c>
      <c r="P72" s="201">
        <v>0.2</v>
      </c>
      <c r="Q72" s="201">
        <v>0.02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70.77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0.33</v>
      </c>
      <c r="AV72" s="201">
        <v>0</v>
      </c>
      <c r="AW72" s="201">
        <v>0</v>
      </c>
      <c r="AX72" s="201">
        <v>0.04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5.31</v>
      </c>
      <c r="E73" s="201">
        <v>0</v>
      </c>
      <c r="F73" s="201">
        <v>0</v>
      </c>
      <c r="G73" s="201">
        <v>8.3699999999999992</v>
      </c>
      <c r="H73" s="201">
        <v>0</v>
      </c>
      <c r="I73" s="201">
        <v>0</v>
      </c>
      <c r="J73" s="201">
        <v>10.97</v>
      </c>
      <c r="K73" s="201">
        <v>0.11</v>
      </c>
      <c r="L73" s="201">
        <v>0.24</v>
      </c>
      <c r="M73" s="201">
        <v>0.1</v>
      </c>
      <c r="N73" s="201">
        <v>0.06</v>
      </c>
      <c r="O73" s="201">
        <v>0.12</v>
      </c>
      <c r="P73" s="201">
        <v>0.2</v>
      </c>
      <c r="Q73" s="201">
        <v>0.02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70.77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0.33</v>
      </c>
      <c r="AV73" s="201">
        <v>0</v>
      </c>
      <c r="AW73" s="201">
        <v>0</v>
      </c>
      <c r="AX73" s="201">
        <v>0.04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5.31</v>
      </c>
      <c r="E74" s="201">
        <v>0</v>
      </c>
      <c r="F74" s="201">
        <v>0</v>
      </c>
      <c r="G74" s="201">
        <v>8.3699999999999992</v>
      </c>
      <c r="H74" s="201">
        <v>0</v>
      </c>
      <c r="I74" s="201">
        <v>0</v>
      </c>
      <c r="J74" s="201">
        <v>10.97</v>
      </c>
      <c r="K74" s="201">
        <v>0.11</v>
      </c>
      <c r="L74" s="201">
        <v>0.24</v>
      </c>
      <c r="M74" s="201">
        <v>0.1</v>
      </c>
      <c r="N74" s="201">
        <v>0.06</v>
      </c>
      <c r="O74" s="201">
        <v>0.12</v>
      </c>
      <c r="P74" s="201">
        <v>0.2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70.77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0.33</v>
      </c>
      <c r="AV74" s="201">
        <v>0</v>
      </c>
      <c r="AW74" s="201">
        <v>0</v>
      </c>
      <c r="AX74" s="201">
        <v>0.06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5.31</v>
      </c>
      <c r="E75" s="201">
        <v>0</v>
      </c>
      <c r="F75" s="201">
        <v>0</v>
      </c>
      <c r="G75" s="201">
        <v>8.3699999999999992</v>
      </c>
      <c r="H75" s="201">
        <v>0</v>
      </c>
      <c r="I75" s="201">
        <v>0</v>
      </c>
      <c r="J75" s="201">
        <v>10.97</v>
      </c>
      <c r="K75" s="201">
        <v>0.11</v>
      </c>
      <c r="L75" s="201">
        <v>0.24</v>
      </c>
      <c r="M75" s="201">
        <v>0.1</v>
      </c>
      <c r="N75" s="201">
        <v>0.06</v>
      </c>
      <c r="O75" s="201">
        <v>0.12</v>
      </c>
      <c r="P75" s="201">
        <v>0.2</v>
      </c>
      <c r="Q75" s="201">
        <v>0.02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70.77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0.33</v>
      </c>
      <c r="AV75" s="201">
        <v>0</v>
      </c>
      <c r="AW75" s="201">
        <v>0</v>
      </c>
      <c r="AX75" s="201">
        <v>0.08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5.31</v>
      </c>
      <c r="E76" s="201">
        <v>0</v>
      </c>
      <c r="F76" s="201">
        <v>0</v>
      </c>
      <c r="G76" s="201">
        <v>8.3699999999999992</v>
      </c>
      <c r="H76" s="201">
        <v>0</v>
      </c>
      <c r="I76" s="201">
        <v>0</v>
      </c>
      <c r="J76" s="201">
        <v>10.97</v>
      </c>
      <c r="K76" s="201">
        <v>0.11</v>
      </c>
      <c r="L76" s="201">
        <v>0.24</v>
      </c>
      <c r="M76" s="201">
        <v>0.1</v>
      </c>
      <c r="N76" s="201">
        <v>0.06</v>
      </c>
      <c r="O76" s="201">
        <v>0.12</v>
      </c>
      <c r="P76" s="201">
        <v>0.2</v>
      </c>
      <c r="Q76" s="201">
        <v>0.02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0.44</v>
      </c>
      <c r="AL76" s="201">
        <v>0</v>
      </c>
      <c r="AM76" s="201">
        <v>0</v>
      </c>
      <c r="AN76" s="201">
        <v>0</v>
      </c>
      <c r="AO76" s="201">
        <v>70.77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0.33</v>
      </c>
      <c r="AV76" s="201">
        <v>0</v>
      </c>
      <c r="AW76" s="201">
        <v>0</v>
      </c>
      <c r="AX76" s="201">
        <v>0.09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5.31</v>
      </c>
      <c r="E77" s="201">
        <v>0</v>
      </c>
      <c r="F77" s="201">
        <v>0</v>
      </c>
      <c r="G77" s="201">
        <v>8.3699999999999992</v>
      </c>
      <c r="H77" s="201">
        <v>0</v>
      </c>
      <c r="I77" s="201">
        <v>0</v>
      </c>
      <c r="J77" s="201">
        <v>10.97</v>
      </c>
      <c r="K77" s="201">
        <v>0</v>
      </c>
      <c r="L77" s="201">
        <v>0.24</v>
      </c>
      <c r="M77" s="201">
        <v>0.1</v>
      </c>
      <c r="N77" s="201">
        <v>0.06</v>
      </c>
      <c r="O77" s="201">
        <v>0.12</v>
      </c>
      <c r="P77" s="201">
        <v>0.2</v>
      </c>
      <c r="Q77" s="201">
        <v>0.02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1.1200000000000001</v>
      </c>
      <c r="AL77" s="201">
        <v>0</v>
      </c>
      <c r="AM77" s="201">
        <v>0</v>
      </c>
      <c r="AN77" s="201">
        <v>0</v>
      </c>
      <c r="AO77" s="201">
        <v>70.77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0.33</v>
      </c>
      <c r="AV77" s="201">
        <v>0</v>
      </c>
      <c r="AW77" s="201">
        <v>0</v>
      </c>
      <c r="AX77" s="201">
        <v>0.1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5.31</v>
      </c>
      <c r="E78" s="201">
        <v>0</v>
      </c>
      <c r="F78" s="201">
        <v>0</v>
      </c>
      <c r="G78" s="201">
        <v>8.3699999999999992</v>
      </c>
      <c r="H78" s="201">
        <v>0</v>
      </c>
      <c r="I78" s="201">
        <v>0</v>
      </c>
      <c r="J78" s="201">
        <v>10.97</v>
      </c>
      <c r="K78" s="201">
        <v>0</v>
      </c>
      <c r="L78" s="201">
        <v>0.24</v>
      </c>
      <c r="M78" s="201">
        <v>0.1</v>
      </c>
      <c r="N78" s="201">
        <v>0.06</v>
      </c>
      <c r="O78" s="201">
        <v>0.12</v>
      </c>
      <c r="P78" s="201">
        <v>0.2</v>
      </c>
      <c r="Q78" s="201">
        <v>0.02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1.1200000000000001</v>
      </c>
      <c r="AL78" s="201">
        <v>0</v>
      </c>
      <c r="AM78" s="201">
        <v>0</v>
      </c>
      <c r="AN78" s="201">
        <v>0</v>
      </c>
      <c r="AO78" s="201">
        <v>70.77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0.33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5.35</v>
      </c>
      <c r="E79" s="201">
        <v>0</v>
      </c>
      <c r="F79" s="201">
        <v>0</v>
      </c>
      <c r="G79" s="201">
        <v>8.3699999999999992</v>
      </c>
      <c r="H79" s="201">
        <v>0</v>
      </c>
      <c r="I79" s="201">
        <v>0</v>
      </c>
      <c r="J79" s="201">
        <v>10.97</v>
      </c>
      <c r="K79" s="201">
        <v>0.11</v>
      </c>
      <c r="L79" s="201">
        <v>0.24</v>
      </c>
      <c r="M79" s="201">
        <v>0.1</v>
      </c>
      <c r="N79" s="201">
        <v>0.06</v>
      </c>
      <c r="O79" s="201">
        <v>0.12</v>
      </c>
      <c r="P79" s="201">
        <v>0.2</v>
      </c>
      <c r="Q79" s="201">
        <v>0.02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1.43</v>
      </c>
      <c r="AL79" s="201">
        <v>0</v>
      </c>
      <c r="AM79" s="201">
        <v>0</v>
      </c>
      <c r="AN79" s="201">
        <v>0</v>
      </c>
      <c r="AO79" s="201">
        <v>70.77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0.33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5.35</v>
      </c>
      <c r="E80" s="201">
        <v>0</v>
      </c>
      <c r="F80" s="201">
        <v>0</v>
      </c>
      <c r="G80" s="201">
        <v>8.3699999999999992</v>
      </c>
      <c r="H80" s="201">
        <v>0</v>
      </c>
      <c r="I80" s="201">
        <v>0</v>
      </c>
      <c r="J80" s="201">
        <v>10.97</v>
      </c>
      <c r="K80" s="201">
        <v>0.11</v>
      </c>
      <c r="L80" s="201">
        <v>0.24</v>
      </c>
      <c r="M80" s="201">
        <v>0.1</v>
      </c>
      <c r="N80" s="201">
        <v>0.06</v>
      </c>
      <c r="O80" s="201">
        <v>0.12</v>
      </c>
      <c r="P80" s="201">
        <v>0.2</v>
      </c>
      <c r="Q80" s="201">
        <v>0.02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70.77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0.33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5.35</v>
      </c>
      <c r="E81" s="201">
        <v>0</v>
      </c>
      <c r="F81" s="201">
        <v>0</v>
      </c>
      <c r="G81" s="201">
        <v>8.3699999999999992</v>
      </c>
      <c r="H81" s="201">
        <v>0</v>
      </c>
      <c r="I81" s="201">
        <v>0</v>
      </c>
      <c r="J81" s="201">
        <v>10.97</v>
      </c>
      <c r="K81" s="201">
        <v>0.11</v>
      </c>
      <c r="L81" s="201">
        <v>0.24</v>
      </c>
      <c r="M81" s="201">
        <v>0.1</v>
      </c>
      <c r="N81" s="201">
        <v>0.06</v>
      </c>
      <c r="O81" s="201">
        <v>0.12</v>
      </c>
      <c r="P81" s="201">
        <v>0.2</v>
      </c>
      <c r="Q81" s="201">
        <v>0.02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70.77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0.33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5.35</v>
      </c>
      <c r="E82" s="201">
        <v>0</v>
      </c>
      <c r="F82" s="201">
        <v>0</v>
      </c>
      <c r="G82" s="201">
        <v>8.3699999999999992</v>
      </c>
      <c r="H82" s="201">
        <v>0</v>
      </c>
      <c r="I82" s="201">
        <v>0</v>
      </c>
      <c r="J82" s="201">
        <v>10.97</v>
      </c>
      <c r="K82" s="201">
        <v>0.11</v>
      </c>
      <c r="L82" s="201">
        <v>0.24</v>
      </c>
      <c r="M82" s="201">
        <v>0.1</v>
      </c>
      <c r="N82" s="201">
        <v>0.06</v>
      </c>
      <c r="O82" s="201">
        <v>0.12</v>
      </c>
      <c r="P82" s="201">
        <v>0.2</v>
      </c>
      <c r="Q82" s="201">
        <v>0.02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0.66</v>
      </c>
      <c r="AL82" s="201">
        <v>0</v>
      </c>
      <c r="AM82" s="201">
        <v>0</v>
      </c>
      <c r="AN82" s="201">
        <v>0</v>
      </c>
      <c r="AO82" s="201">
        <v>70.77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0.33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5.35</v>
      </c>
      <c r="E83" s="201">
        <v>0</v>
      </c>
      <c r="F83" s="201">
        <v>0</v>
      </c>
      <c r="G83" s="201">
        <v>8.3699999999999992</v>
      </c>
      <c r="H83" s="201">
        <v>0</v>
      </c>
      <c r="I83" s="201">
        <v>0</v>
      </c>
      <c r="J83" s="201">
        <v>10.97</v>
      </c>
      <c r="K83" s="201">
        <v>0.11</v>
      </c>
      <c r="L83" s="201">
        <v>0.24</v>
      </c>
      <c r="M83" s="201">
        <v>0.1</v>
      </c>
      <c r="N83" s="201">
        <v>0.06</v>
      </c>
      <c r="O83" s="201">
        <v>0.12</v>
      </c>
      <c r="P83" s="201">
        <v>0.2</v>
      </c>
      <c r="Q83" s="201">
        <v>0.02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70.77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0.33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5.35</v>
      </c>
      <c r="E84" s="201">
        <v>0</v>
      </c>
      <c r="F84" s="201">
        <v>0</v>
      </c>
      <c r="G84" s="201">
        <v>8.3699999999999992</v>
      </c>
      <c r="H84" s="201">
        <v>0</v>
      </c>
      <c r="I84" s="201">
        <v>0</v>
      </c>
      <c r="J84" s="201">
        <v>10.97</v>
      </c>
      <c r="K84" s="201">
        <v>0.11</v>
      </c>
      <c r="L84" s="201">
        <v>0.24</v>
      </c>
      <c r="M84" s="201">
        <v>0.1</v>
      </c>
      <c r="N84" s="201">
        <v>0.06</v>
      </c>
      <c r="O84" s="201">
        <v>0.12</v>
      </c>
      <c r="P84" s="201">
        <v>0.2</v>
      </c>
      <c r="Q84" s="201">
        <v>0.02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70.77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0.33</v>
      </c>
      <c r="AV84" s="201">
        <v>0</v>
      </c>
      <c r="AW84" s="201">
        <v>0</v>
      </c>
      <c r="AX84" s="201">
        <v>7.0000000000000007E-2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5.35</v>
      </c>
      <c r="E85" s="201">
        <v>0</v>
      </c>
      <c r="F85" s="201">
        <v>0</v>
      </c>
      <c r="G85" s="201">
        <v>8.3699999999999992</v>
      </c>
      <c r="H85" s="201">
        <v>0</v>
      </c>
      <c r="I85" s="201">
        <v>0</v>
      </c>
      <c r="J85" s="201">
        <v>10.97</v>
      </c>
      <c r="K85" s="201">
        <v>0.11</v>
      </c>
      <c r="L85" s="201">
        <v>0.24</v>
      </c>
      <c r="M85" s="201">
        <v>0.1</v>
      </c>
      <c r="N85" s="201">
        <v>0.06</v>
      </c>
      <c r="O85" s="201">
        <v>0.12</v>
      </c>
      <c r="P85" s="201">
        <v>0.2</v>
      </c>
      <c r="Q85" s="201">
        <v>0.02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0.33</v>
      </c>
      <c r="AV85" s="201">
        <v>0</v>
      </c>
      <c r="AW85" s="201">
        <v>0</v>
      </c>
      <c r="AX85" s="201">
        <v>7.0000000000000007E-2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5.35</v>
      </c>
      <c r="E86" s="201">
        <v>0</v>
      </c>
      <c r="F86" s="201">
        <v>0</v>
      </c>
      <c r="G86" s="201">
        <v>8.3699999999999992</v>
      </c>
      <c r="H86" s="201">
        <v>0</v>
      </c>
      <c r="I86" s="201">
        <v>0</v>
      </c>
      <c r="J86" s="201">
        <v>10.97</v>
      </c>
      <c r="K86" s="201">
        <v>0.11</v>
      </c>
      <c r="L86" s="201">
        <v>0.24</v>
      </c>
      <c r="M86" s="201">
        <v>0.1</v>
      </c>
      <c r="N86" s="201">
        <v>0.06</v>
      </c>
      <c r="O86" s="201">
        <v>0.12</v>
      </c>
      <c r="P86" s="201">
        <v>0.2</v>
      </c>
      <c r="Q86" s="201">
        <v>0.02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0.33</v>
      </c>
      <c r="AV86" s="201">
        <v>0</v>
      </c>
      <c r="AW86" s="201">
        <v>0</v>
      </c>
      <c r="AX86" s="201">
        <v>7.0000000000000007E-2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5.35</v>
      </c>
      <c r="E87" s="201">
        <v>0</v>
      </c>
      <c r="F87" s="201">
        <v>0</v>
      </c>
      <c r="G87" s="201">
        <v>8.3699999999999992</v>
      </c>
      <c r="H87" s="201">
        <v>0</v>
      </c>
      <c r="I87" s="201">
        <v>0</v>
      </c>
      <c r="J87" s="201">
        <v>10.97</v>
      </c>
      <c r="K87" s="201">
        <v>0.11</v>
      </c>
      <c r="L87" s="201">
        <v>0.24</v>
      </c>
      <c r="M87" s="201">
        <v>0.1</v>
      </c>
      <c r="N87" s="201">
        <v>0.06</v>
      </c>
      <c r="O87" s="201">
        <v>0.12</v>
      </c>
      <c r="P87" s="201">
        <v>0.2</v>
      </c>
      <c r="Q87" s="201">
        <v>0.02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0.8</v>
      </c>
      <c r="AL87" s="201">
        <v>0</v>
      </c>
      <c r="AM87" s="201">
        <v>0</v>
      </c>
      <c r="AN87" s="201">
        <v>0</v>
      </c>
      <c r="AO87" s="201">
        <v>72.23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0.33</v>
      </c>
      <c r="AV87" s="201">
        <v>0</v>
      </c>
      <c r="AW87" s="201">
        <v>0</v>
      </c>
      <c r="AX87" s="201">
        <v>7.0000000000000007E-2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5.35</v>
      </c>
      <c r="E88" s="201">
        <v>0</v>
      </c>
      <c r="F88" s="201">
        <v>0</v>
      </c>
      <c r="G88" s="201">
        <v>8.3699999999999992</v>
      </c>
      <c r="H88" s="201">
        <v>0</v>
      </c>
      <c r="I88" s="201">
        <v>0</v>
      </c>
      <c r="J88" s="201">
        <v>10.97</v>
      </c>
      <c r="K88" s="201">
        <v>0.11</v>
      </c>
      <c r="L88" s="201">
        <v>0.24</v>
      </c>
      <c r="M88" s="201">
        <v>0.1</v>
      </c>
      <c r="N88" s="201">
        <v>0.06</v>
      </c>
      <c r="O88" s="201">
        <v>0.12</v>
      </c>
      <c r="P88" s="201">
        <v>0.2</v>
      </c>
      <c r="Q88" s="201">
        <v>0.02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0.8</v>
      </c>
      <c r="AL88" s="201">
        <v>0</v>
      </c>
      <c r="AM88" s="201">
        <v>0</v>
      </c>
      <c r="AN88" s="201">
        <v>0</v>
      </c>
      <c r="AO88" s="201">
        <v>72.23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0.33</v>
      </c>
      <c r="AV88" s="201">
        <v>0</v>
      </c>
      <c r="AW88" s="201">
        <v>0.04</v>
      </c>
      <c r="AX88" s="201">
        <v>7.0000000000000007E-2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5.35</v>
      </c>
      <c r="E89" s="201">
        <v>0</v>
      </c>
      <c r="F89" s="201">
        <v>0</v>
      </c>
      <c r="G89" s="201">
        <v>8.3699999999999992</v>
      </c>
      <c r="H89" s="201">
        <v>0</v>
      </c>
      <c r="I89" s="201">
        <v>0</v>
      </c>
      <c r="J89" s="201">
        <v>10.97</v>
      </c>
      <c r="K89" s="201">
        <v>0.11</v>
      </c>
      <c r="L89" s="201">
        <v>0.24</v>
      </c>
      <c r="M89" s="201">
        <v>0.1</v>
      </c>
      <c r="N89" s="201">
        <v>0.06</v>
      </c>
      <c r="O89" s="201">
        <v>0.12</v>
      </c>
      <c r="P89" s="201">
        <v>0.2</v>
      </c>
      <c r="Q89" s="201">
        <v>0.02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0.8</v>
      </c>
      <c r="AL89" s="201">
        <v>0</v>
      </c>
      <c r="AM89" s="201">
        <v>0</v>
      </c>
      <c r="AN89" s="201">
        <v>0</v>
      </c>
      <c r="AO89" s="201">
        <v>72.23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0.33</v>
      </c>
      <c r="AV89" s="201">
        <v>0</v>
      </c>
      <c r="AW89" s="201">
        <v>0.04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5.35</v>
      </c>
      <c r="E90" s="201">
        <v>0</v>
      </c>
      <c r="F90" s="201">
        <v>0</v>
      </c>
      <c r="G90" s="201">
        <v>8.3699999999999992</v>
      </c>
      <c r="H90" s="201">
        <v>0</v>
      </c>
      <c r="I90" s="201">
        <v>0</v>
      </c>
      <c r="J90" s="201">
        <v>10.97</v>
      </c>
      <c r="K90" s="201">
        <v>0.11</v>
      </c>
      <c r="L90" s="201">
        <v>0.24</v>
      </c>
      <c r="M90" s="201">
        <v>0.1</v>
      </c>
      <c r="N90" s="201">
        <v>0.06</v>
      </c>
      <c r="O90" s="201">
        <v>0.12</v>
      </c>
      <c r="P90" s="201">
        <v>0.2</v>
      </c>
      <c r="Q90" s="201">
        <v>0.02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0.8</v>
      </c>
      <c r="AL90" s="201">
        <v>0</v>
      </c>
      <c r="AM90" s="201">
        <v>0</v>
      </c>
      <c r="AN90" s="201">
        <v>0</v>
      </c>
      <c r="AO90" s="201">
        <v>72.23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0.33</v>
      </c>
      <c r="AV90" s="201">
        <v>0</v>
      </c>
      <c r="AW90" s="201">
        <v>0.09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5.35</v>
      </c>
      <c r="E91" s="201">
        <v>0</v>
      </c>
      <c r="F91" s="201">
        <v>0</v>
      </c>
      <c r="G91" s="201">
        <v>8.3699999999999992</v>
      </c>
      <c r="H91" s="201">
        <v>0</v>
      </c>
      <c r="I91" s="201">
        <v>0</v>
      </c>
      <c r="J91" s="201">
        <v>10.97</v>
      </c>
      <c r="K91" s="201">
        <v>0.11</v>
      </c>
      <c r="L91" s="201">
        <v>0.24</v>
      </c>
      <c r="M91" s="201">
        <v>0.1</v>
      </c>
      <c r="N91" s="201">
        <v>0.06</v>
      </c>
      <c r="O91" s="201">
        <v>0.12</v>
      </c>
      <c r="P91" s="201">
        <v>0.2</v>
      </c>
      <c r="Q91" s="201">
        <v>0.02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0.73</v>
      </c>
      <c r="AL91" s="201">
        <v>0</v>
      </c>
      <c r="AM91" s="201">
        <v>0</v>
      </c>
      <c r="AN91" s="201">
        <v>0</v>
      </c>
      <c r="AO91" s="201">
        <v>72.23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0.33</v>
      </c>
      <c r="AV91" s="201">
        <v>0</v>
      </c>
      <c r="AW91" s="201">
        <v>0.09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5.35</v>
      </c>
      <c r="E92" s="201">
        <v>0</v>
      </c>
      <c r="F92" s="201">
        <v>0</v>
      </c>
      <c r="G92" s="201">
        <v>8.3699999999999992</v>
      </c>
      <c r="H92" s="201">
        <v>0</v>
      </c>
      <c r="I92" s="201">
        <v>0</v>
      </c>
      <c r="J92" s="201">
        <v>10.97</v>
      </c>
      <c r="K92" s="201">
        <v>0.11</v>
      </c>
      <c r="L92" s="201">
        <v>0.24</v>
      </c>
      <c r="M92" s="201">
        <v>0.1</v>
      </c>
      <c r="N92" s="201">
        <v>0.06</v>
      </c>
      <c r="O92" s="201">
        <v>0.12</v>
      </c>
      <c r="P92" s="201">
        <v>0.2</v>
      </c>
      <c r="Q92" s="201">
        <v>0.02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0.73</v>
      </c>
      <c r="AL92" s="201">
        <v>0</v>
      </c>
      <c r="AM92" s="201">
        <v>0</v>
      </c>
      <c r="AN92" s="201">
        <v>0</v>
      </c>
      <c r="AO92" s="201">
        <v>72.23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0.33</v>
      </c>
      <c r="AV92" s="201">
        <v>0</v>
      </c>
      <c r="AW92" s="201">
        <v>0.05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5.35</v>
      </c>
      <c r="E93" s="201">
        <v>0</v>
      </c>
      <c r="F93" s="201">
        <v>0</v>
      </c>
      <c r="G93" s="201">
        <v>8.3699999999999992</v>
      </c>
      <c r="H93" s="201">
        <v>0</v>
      </c>
      <c r="I93" s="201">
        <v>0</v>
      </c>
      <c r="J93" s="201">
        <v>10.97</v>
      </c>
      <c r="K93" s="201">
        <v>0.11</v>
      </c>
      <c r="L93" s="201">
        <v>0.24</v>
      </c>
      <c r="M93" s="201">
        <v>0.1</v>
      </c>
      <c r="N93" s="201">
        <v>0.06</v>
      </c>
      <c r="O93" s="201">
        <v>0.12</v>
      </c>
      <c r="P93" s="201">
        <v>0.2</v>
      </c>
      <c r="Q93" s="201">
        <v>0.02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0.73</v>
      </c>
      <c r="AL93" s="201">
        <v>0</v>
      </c>
      <c r="AM93" s="201">
        <v>0</v>
      </c>
      <c r="AN93" s="201">
        <v>0</v>
      </c>
      <c r="AO93" s="201">
        <v>72.23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0.33</v>
      </c>
      <c r="AV93" s="201">
        <v>0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5.35</v>
      </c>
      <c r="E94" s="201">
        <v>0</v>
      </c>
      <c r="F94" s="201">
        <v>0</v>
      </c>
      <c r="G94" s="201">
        <v>8.3699999999999992</v>
      </c>
      <c r="H94" s="201">
        <v>0</v>
      </c>
      <c r="I94" s="201">
        <v>0</v>
      </c>
      <c r="J94" s="201">
        <v>10.97</v>
      </c>
      <c r="K94" s="201">
        <v>0.11</v>
      </c>
      <c r="L94" s="201">
        <v>0.24</v>
      </c>
      <c r="M94" s="201">
        <v>0.1</v>
      </c>
      <c r="N94" s="201">
        <v>0.06</v>
      </c>
      <c r="O94" s="201">
        <v>0.12</v>
      </c>
      <c r="P94" s="201">
        <v>0.2</v>
      </c>
      <c r="Q94" s="201">
        <v>0.02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0.73</v>
      </c>
      <c r="AL94" s="201">
        <v>0</v>
      </c>
      <c r="AM94" s="201">
        <v>0</v>
      </c>
      <c r="AN94" s="201">
        <v>0</v>
      </c>
      <c r="AO94" s="201">
        <v>72.23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0.33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5.35</v>
      </c>
      <c r="E95" s="201">
        <v>0</v>
      </c>
      <c r="F95" s="201">
        <v>0</v>
      </c>
      <c r="G95" s="201">
        <v>8.3699999999999992</v>
      </c>
      <c r="H95" s="201">
        <v>0</v>
      </c>
      <c r="I95" s="201">
        <v>0</v>
      </c>
      <c r="J95" s="201">
        <v>10.97</v>
      </c>
      <c r="K95" s="201">
        <v>0.11</v>
      </c>
      <c r="L95" s="201">
        <v>0.24</v>
      </c>
      <c r="M95" s="201">
        <v>0.1</v>
      </c>
      <c r="N95" s="201">
        <v>0.06</v>
      </c>
      <c r="O95" s="201">
        <v>0.12</v>
      </c>
      <c r="P95" s="201">
        <v>0.2</v>
      </c>
      <c r="Q95" s="201">
        <v>0.02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0.51</v>
      </c>
      <c r="AL95" s="201">
        <v>0</v>
      </c>
      <c r="AM95" s="201">
        <v>0</v>
      </c>
      <c r="AN95" s="201">
        <v>0</v>
      </c>
      <c r="AO95" s="201">
        <v>72.23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0.33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5.35</v>
      </c>
      <c r="E96" s="201">
        <v>0</v>
      </c>
      <c r="F96" s="201">
        <v>0</v>
      </c>
      <c r="G96" s="201">
        <v>8.3699999999999992</v>
      </c>
      <c r="H96" s="201">
        <v>0</v>
      </c>
      <c r="I96" s="201">
        <v>0</v>
      </c>
      <c r="J96" s="201">
        <v>10.97</v>
      </c>
      <c r="K96" s="201">
        <v>0.11</v>
      </c>
      <c r="L96" s="201">
        <v>0.24</v>
      </c>
      <c r="M96" s="201">
        <v>0.1</v>
      </c>
      <c r="N96" s="201">
        <v>0.06</v>
      </c>
      <c r="O96" s="201">
        <v>0.12</v>
      </c>
      <c r="P96" s="201">
        <v>0.2</v>
      </c>
      <c r="Q96" s="201">
        <v>0.02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0.51</v>
      </c>
      <c r="AL96" s="201">
        <v>0</v>
      </c>
      <c r="AM96" s="201">
        <v>0</v>
      </c>
      <c r="AN96" s="201">
        <v>0</v>
      </c>
      <c r="AO96" s="201">
        <v>72.23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0.33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5.35</v>
      </c>
      <c r="E97" s="201">
        <v>0</v>
      </c>
      <c r="F97" s="201">
        <v>0</v>
      </c>
      <c r="G97" s="201">
        <v>8.3699999999999992</v>
      </c>
      <c r="H97" s="201">
        <v>0</v>
      </c>
      <c r="I97" s="201">
        <v>0</v>
      </c>
      <c r="J97" s="201">
        <v>10.97</v>
      </c>
      <c r="K97" s="201">
        <v>0.11</v>
      </c>
      <c r="L97" s="201">
        <v>0.24</v>
      </c>
      <c r="M97" s="201">
        <v>0.1</v>
      </c>
      <c r="N97" s="201">
        <v>0.06</v>
      </c>
      <c r="O97" s="201">
        <v>0.12</v>
      </c>
      <c r="P97" s="201">
        <v>0.2</v>
      </c>
      <c r="Q97" s="201">
        <v>0.02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0.51</v>
      </c>
      <c r="AL97" s="201">
        <v>0</v>
      </c>
      <c r="AM97" s="201">
        <v>0</v>
      </c>
      <c r="AN97" s="201">
        <v>0</v>
      </c>
      <c r="AO97" s="201">
        <v>72.23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0.33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5.35</v>
      </c>
      <c r="E98" s="201">
        <v>0</v>
      </c>
      <c r="F98" s="201">
        <v>0</v>
      </c>
      <c r="G98" s="201">
        <v>8.3699999999999992</v>
      </c>
      <c r="H98" s="201">
        <v>0</v>
      </c>
      <c r="I98" s="201">
        <v>0</v>
      </c>
      <c r="J98" s="201">
        <v>10.97</v>
      </c>
      <c r="K98" s="201">
        <v>0.11</v>
      </c>
      <c r="L98" s="201">
        <v>0.24</v>
      </c>
      <c r="M98" s="201">
        <v>0.1</v>
      </c>
      <c r="N98" s="201">
        <v>0.06</v>
      </c>
      <c r="O98" s="201">
        <v>0.12</v>
      </c>
      <c r="P98" s="201">
        <v>0.2</v>
      </c>
      <c r="Q98" s="201">
        <v>0.02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0.51</v>
      </c>
      <c r="AL98" s="201">
        <v>0</v>
      </c>
      <c r="AM98" s="201">
        <v>0</v>
      </c>
      <c r="AN98" s="201">
        <v>0</v>
      </c>
      <c r="AO98" s="201">
        <v>72.23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0.33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0.12800000000000009</v>
      </c>
      <c r="E99">
        <f t="shared" si="0"/>
        <v>0</v>
      </c>
      <c r="F99">
        <f t="shared" si="0"/>
        <v>0</v>
      </c>
      <c r="G99">
        <f t="shared" si="0"/>
        <v>0.20088000000000009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2.5524999999999992E-3</v>
      </c>
      <c r="L99">
        <f t="shared" si="0"/>
        <v>6.7499999999999834E-3</v>
      </c>
      <c r="M99">
        <f t="shared" si="0"/>
        <v>2.3999999999999955E-3</v>
      </c>
      <c r="N99">
        <f t="shared" si="0"/>
        <v>1.4399999999999979E-3</v>
      </c>
      <c r="O99">
        <f t="shared" si="0"/>
        <v>2.8799999999999958E-3</v>
      </c>
      <c r="P99">
        <f t="shared" si="0"/>
        <v>4.7999999999999909E-3</v>
      </c>
      <c r="Q99">
        <f t="shared" si="0"/>
        <v>4.8000000000000034E-4</v>
      </c>
      <c r="R99">
        <f t="shared" si="0"/>
        <v>1.1999999999999977E-3</v>
      </c>
      <c r="S99">
        <f t="shared" si="0"/>
        <v>4.8000000000000034E-4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3.034499999999999E-2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1.7335200000000019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7.9199999999999809E-3</v>
      </c>
      <c r="AV99">
        <f t="shared" si="0"/>
        <v>0</v>
      </c>
      <c r="AW99">
        <f t="shared" si="0"/>
        <v>7.75E-5</v>
      </c>
      <c r="AX99">
        <f t="shared" si="0"/>
        <v>3.1500000000000007E-4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21.16</v>
      </c>
      <c r="H3" s="201">
        <v>0</v>
      </c>
      <c r="I3" s="201">
        <v>0</v>
      </c>
      <c r="J3" s="201">
        <v>26.91</v>
      </c>
      <c r="K3" s="201">
        <v>0.35</v>
      </c>
      <c r="L3" s="201">
        <v>21.87</v>
      </c>
      <c r="M3" s="201">
        <v>1.07</v>
      </c>
      <c r="N3" s="201">
        <v>0.69</v>
      </c>
      <c r="O3" s="201">
        <v>0</v>
      </c>
      <c r="P3" s="201">
        <v>1.61</v>
      </c>
      <c r="Q3" s="201">
        <v>0.25</v>
      </c>
      <c r="R3" s="201">
        <v>0.49</v>
      </c>
      <c r="S3" s="201">
        <v>0.3</v>
      </c>
      <c r="T3" s="201">
        <v>0</v>
      </c>
      <c r="U3" s="201">
        <v>4.83</v>
      </c>
      <c r="V3" s="201">
        <v>0.24</v>
      </c>
      <c r="W3" s="201">
        <v>0.86</v>
      </c>
      <c r="X3" s="201">
        <v>1.71</v>
      </c>
      <c r="Y3" s="201">
        <v>0</v>
      </c>
      <c r="Z3" s="201">
        <v>2.93</v>
      </c>
      <c r="AA3" s="201">
        <v>1.04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219.7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21.16</v>
      </c>
      <c r="H4" s="201">
        <v>0</v>
      </c>
      <c r="I4" s="201">
        <v>0</v>
      </c>
      <c r="J4" s="201">
        <v>26.91</v>
      </c>
      <c r="K4" s="201">
        <v>0.35</v>
      </c>
      <c r="L4" s="201">
        <v>21.87</v>
      </c>
      <c r="M4" s="201">
        <v>1.07</v>
      </c>
      <c r="N4" s="201">
        <v>0.69</v>
      </c>
      <c r="O4" s="201">
        <v>0</v>
      </c>
      <c r="P4" s="201">
        <v>1.61</v>
      </c>
      <c r="Q4" s="201">
        <v>0.25</v>
      </c>
      <c r="R4" s="201">
        <v>0.49</v>
      </c>
      <c r="S4" s="201">
        <v>0.3</v>
      </c>
      <c r="T4" s="201">
        <v>0</v>
      </c>
      <c r="U4" s="201">
        <v>4.83</v>
      </c>
      <c r="V4" s="201">
        <v>0.24</v>
      </c>
      <c r="W4" s="201">
        <v>0.54</v>
      </c>
      <c r="X4" s="201">
        <v>1.71</v>
      </c>
      <c r="Y4" s="201">
        <v>0</v>
      </c>
      <c r="Z4" s="201">
        <v>2.93</v>
      </c>
      <c r="AA4" s="201">
        <v>1.04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219.7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21.16</v>
      </c>
      <c r="H5" s="201">
        <v>0</v>
      </c>
      <c r="I5" s="201">
        <v>0</v>
      </c>
      <c r="J5" s="201">
        <v>26.91</v>
      </c>
      <c r="K5" s="201">
        <v>0.35</v>
      </c>
      <c r="L5" s="201">
        <v>21.87</v>
      </c>
      <c r="M5" s="201">
        <v>1.07</v>
      </c>
      <c r="N5" s="201">
        <v>0.69</v>
      </c>
      <c r="O5" s="201">
        <v>0</v>
      </c>
      <c r="P5" s="201">
        <v>1.61</v>
      </c>
      <c r="Q5" s="201">
        <v>0.25</v>
      </c>
      <c r="R5" s="201">
        <v>0.49</v>
      </c>
      <c r="S5" s="201">
        <v>0.3</v>
      </c>
      <c r="T5" s="201">
        <v>0</v>
      </c>
      <c r="U5" s="201">
        <v>4.83</v>
      </c>
      <c r="V5" s="201">
        <v>0.24</v>
      </c>
      <c r="W5" s="201">
        <v>0.54</v>
      </c>
      <c r="X5" s="201">
        <v>1.71</v>
      </c>
      <c r="Y5" s="201">
        <v>0</v>
      </c>
      <c r="Z5" s="201">
        <v>2.93</v>
      </c>
      <c r="AA5" s="201">
        <v>1.04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219.7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21.16</v>
      </c>
      <c r="H6" s="201">
        <v>0</v>
      </c>
      <c r="I6" s="201">
        <v>0</v>
      </c>
      <c r="J6" s="201">
        <v>26.91</v>
      </c>
      <c r="K6" s="201">
        <v>0.35</v>
      </c>
      <c r="L6" s="201">
        <v>21.87</v>
      </c>
      <c r="M6" s="201">
        <v>1.07</v>
      </c>
      <c r="N6" s="201">
        <v>0.69</v>
      </c>
      <c r="O6" s="201">
        <v>0</v>
      </c>
      <c r="P6" s="201">
        <v>1.61</v>
      </c>
      <c r="Q6" s="201">
        <v>0.25</v>
      </c>
      <c r="R6" s="201">
        <v>0.49</v>
      </c>
      <c r="S6" s="201">
        <v>0.3</v>
      </c>
      <c r="T6" s="201">
        <v>0</v>
      </c>
      <c r="U6" s="201">
        <v>4.83</v>
      </c>
      <c r="V6" s="201">
        <v>0.24</v>
      </c>
      <c r="W6" s="201">
        <v>0.54</v>
      </c>
      <c r="X6" s="201">
        <v>1.71</v>
      </c>
      <c r="Y6" s="201">
        <v>0</v>
      </c>
      <c r="Z6" s="201">
        <v>2.93</v>
      </c>
      <c r="AA6" s="201">
        <v>1.04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219.7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21.16</v>
      </c>
      <c r="H7" s="201">
        <v>0</v>
      </c>
      <c r="I7" s="201">
        <v>0</v>
      </c>
      <c r="J7" s="201">
        <v>26.91</v>
      </c>
      <c r="K7" s="201">
        <v>0.35</v>
      </c>
      <c r="L7" s="201">
        <v>21.87</v>
      </c>
      <c r="M7" s="201">
        <v>1.07</v>
      </c>
      <c r="N7" s="201">
        <v>0.69</v>
      </c>
      <c r="O7" s="201">
        <v>0</v>
      </c>
      <c r="P7" s="201">
        <v>1.61</v>
      </c>
      <c r="Q7" s="201">
        <v>0.25</v>
      </c>
      <c r="R7" s="201">
        <v>0.49</v>
      </c>
      <c r="S7" s="201">
        <v>0.3</v>
      </c>
      <c r="T7" s="201">
        <v>0</v>
      </c>
      <c r="U7" s="201">
        <v>4.83</v>
      </c>
      <c r="V7" s="201">
        <v>0.24</v>
      </c>
      <c r="W7" s="201">
        <v>0.54</v>
      </c>
      <c r="X7" s="201">
        <v>1.71</v>
      </c>
      <c r="Y7" s="201">
        <v>0</v>
      </c>
      <c r="Z7" s="201">
        <v>2.93</v>
      </c>
      <c r="AA7" s="201">
        <v>1.04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219.7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21.16</v>
      </c>
      <c r="H8" s="201">
        <v>0</v>
      </c>
      <c r="I8" s="201">
        <v>0</v>
      </c>
      <c r="J8" s="201">
        <v>26.91</v>
      </c>
      <c r="K8" s="201">
        <v>0.35</v>
      </c>
      <c r="L8" s="201">
        <v>21.87</v>
      </c>
      <c r="M8" s="201">
        <v>1.07</v>
      </c>
      <c r="N8" s="201">
        <v>0.69</v>
      </c>
      <c r="O8" s="201">
        <v>0</v>
      </c>
      <c r="P8" s="201">
        <v>1.61</v>
      </c>
      <c r="Q8" s="201">
        <v>0.25</v>
      </c>
      <c r="R8" s="201">
        <v>0.49</v>
      </c>
      <c r="S8" s="201">
        <v>0.3</v>
      </c>
      <c r="T8" s="201">
        <v>0</v>
      </c>
      <c r="U8" s="201">
        <v>4.83</v>
      </c>
      <c r="V8" s="201">
        <v>0.24</v>
      </c>
      <c r="W8" s="201">
        <v>0.54</v>
      </c>
      <c r="X8" s="201">
        <v>1.71</v>
      </c>
      <c r="Y8" s="201">
        <v>0</v>
      </c>
      <c r="Z8" s="201">
        <v>2.93</v>
      </c>
      <c r="AA8" s="201">
        <v>1.04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219.7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21.16</v>
      </c>
      <c r="H9" s="201">
        <v>0</v>
      </c>
      <c r="I9" s="201">
        <v>0</v>
      </c>
      <c r="J9" s="201">
        <v>26.91</v>
      </c>
      <c r="K9" s="201">
        <v>0.35</v>
      </c>
      <c r="L9" s="201">
        <v>21.87</v>
      </c>
      <c r="M9" s="201">
        <v>1.07</v>
      </c>
      <c r="N9" s="201">
        <v>0.69</v>
      </c>
      <c r="O9" s="201">
        <v>0</v>
      </c>
      <c r="P9" s="201">
        <v>1.61</v>
      </c>
      <c r="Q9" s="201">
        <v>0.25</v>
      </c>
      <c r="R9" s="201">
        <v>0.49</v>
      </c>
      <c r="S9" s="201">
        <v>0.3</v>
      </c>
      <c r="T9" s="201">
        <v>0</v>
      </c>
      <c r="U9" s="201">
        <v>4.83</v>
      </c>
      <c r="V9" s="201">
        <v>0.24</v>
      </c>
      <c r="W9" s="201">
        <v>0.54</v>
      </c>
      <c r="X9" s="201">
        <v>1.71</v>
      </c>
      <c r="Y9" s="201">
        <v>0</v>
      </c>
      <c r="Z9" s="201">
        <v>2.93</v>
      </c>
      <c r="AA9" s="201">
        <v>1.04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219.7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21.16</v>
      </c>
      <c r="H10" s="201">
        <v>0</v>
      </c>
      <c r="I10" s="201">
        <v>0</v>
      </c>
      <c r="J10" s="201">
        <v>26.91</v>
      </c>
      <c r="K10" s="201">
        <v>0.35</v>
      </c>
      <c r="L10" s="201">
        <v>21.87</v>
      </c>
      <c r="M10" s="201">
        <v>1.07</v>
      </c>
      <c r="N10" s="201">
        <v>0.69</v>
      </c>
      <c r="O10" s="201">
        <v>0</v>
      </c>
      <c r="P10" s="201">
        <v>1.61</v>
      </c>
      <c r="Q10" s="201">
        <v>0.25</v>
      </c>
      <c r="R10" s="201">
        <v>0.49</v>
      </c>
      <c r="S10" s="201">
        <v>0.3</v>
      </c>
      <c r="T10" s="201">
        <v>0</v>
      </c>
      <c r="U10" s="201">
        <v>4.83</v>
      </c>
      <c r="V10" s="201">
        <v>0.24</v>
      </c>
      <c r="W10" s="201">
        <v>0.54</v>
      </c>
      <c r="X10" s="201">
        <v>1.71</v>
      </c>
      <c r="Y10" s="201">
        <v>0</v>
      </c>
      <c r="Z10" s="201">
        <v>2.93</v>
      </c>
      <c r="AA10" s="201">
        <v>1.04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219.7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21.16</v>
      </c>
      <c r="H11" s="201">
        <v>0</v>
      </c>
      <c r="I11" s="201">
        <v>0</v>
      </c>
      <c r="J11" s="201">
        <v>26.91</v>
      </c>
      <c r="K11" s="201">
        <v>0.35</v>
      </c>
      <c r="L11" s="201">
        <v>21.87</v>
      </c>
      <c r="M11" s="201">
        <v>1.07</v>
      </c>
      <c r="N11" s="201">
        <v>0.69</v>
      </c>
      <c r="O11" s="201">
        <v>0</v>
      </c>
      <c r="P11" s="201">
        <v>1.61</v>
      </c>
      <c r="Q11" s="201">
        <v>0.25</v>
      </c>
      <c r="R11" s="201">
        <v>0.49</v>
      </c>
      <c r="S11" s="201">
        <v>0.3</v>
      </c>
      <c r="T11" s="201">
        <v>0</v>
      </c>
      <c r="U11" s="201">
        <v>4.83</v>
      </c>
      <c r="V11" s="201">
        <v>0.24</v>
      </c>
      <c r="W11" s="201">
        <v>0.54</v>
      </c>
      <c r="X11" s="201">
        <v>1.71</v>
      </c>
      <c r="Y11" s="201">
        <v>0</v>
      </c>
      <c r="Z11" s="201">
        <v>2.93</v>
      </c>
      <c r="AA11" s="201">
        <v>1.04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219.7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21.16</v>
      </c>
      <c r="H12" s="201">
        <v>0</v>
      </c>
      <c r="I12" s="201">
        <v>0</v>
      </c>
      <c r="J12" s="201">
        <v>26.91</v>
      </c>
      <c r="K12" s="201">
        <v>0.35</v>
      </c>
      <c r="L12" s="201">
        <v>21.87</v>
      </c>
      <c r="M12" s="201">
        <v>1.07</v>
      </c>
      <c r="N12" s="201">
        <v>0.69</v>
      </c>
      <c r="O12" s="201">
        <v>0</v>
      </c>
      <c r="P12" s="201">
        <v>1.61</v>
      </c>
      <c r="Q12" s="201">
        <v>0.25</v>
      </c>
      <c r="R12" s="201">
        <v>0.49</v>
      </c>
      <c r="S12" s="201">
        <v>0.3</v>
      </c>
      <c r="T12" s="201">
        <v>0</v>
      </c>
      <c r="U12" s="201">
        <v>4.83</v>
      </c>
      <c r="V12" s="201">
        <v>0.24</v>
      </c>
      <c r="W12" s="201">
        <v>0.54</v>
      </c>
      <c r="X12" s="201">
        <v>1.71</v>
      </c>
      <c r="Y12" s="201">
        <v>0</v>
      </c>
      <c r="Z12" s="201">
        <v>2.93</v>
      </c>
      <c r="AA12" s="201">
        <v>1.04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219.7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21.16</v>
      </c>
      <c r="H13" s="201">
        <v>0</v>
      </c>
      <c r="I13" s="201">
        <v>0</v>
      </c>
      <c r="J13" s="201">
        <v>26.91</v>
      </c>
      <c r="K13" s="201">
        <v>0.35</v>
      </c>
      <c r="L13" s="201">
        <v>21.87</v>
      </c>
      <c r="M13" s="201">
        <v>1.07</v>
      </c>
      <c r="N13" s="201">
        <v>0.69</v>
      </c>
      <c r="O13" s="201">
        <v>0</v>
      </c>
      <c r="P13" s="201">
        <v>1.61</v>
      </c>
      <c r="Q13" s="201">
        <v>0.25</v>
      </c>
      <c r="R13" s="201">
        <v>0.49</v>
      </c>
      <c r="S13" s="201">
        <v>0.3</v>
      </c>
      <c r="T13" s="201">
        <v>0</v>
      </c>
      <c r="U13" s="201">
        <v>4.83</v>
      </c>
      <c r="V13" s="201">
        <v>0.24</v>
      </c>
      <c r="W13" s="201">
        <v>0.54</v>
      </c>
      <c r="X13" s="201">
        <v>1.71</v>
      </c>
      <c r="Y13" s="201">
        <v>0</v>
      </c>
      <c r="Z13" s="201">
        <v>2.93</v>
      </c>
      <c r="AA13" s="201">
        <v>1.04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219.7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21.16</v>
      </c>
      <c r="H14" s="201">
        <v>0</v>
      </c>
      <c r="I14" s="201">
        <v>0</v>
      </c>
      <c r="J14" s="201">
        <v>26.91</v>
      </c>
      <c r="K14" s="201">
        <v>0.35</v>
      </c>
      <c r="L14" s="201">
        <v>21.87</v>
      </c>
      <c r="M14" s="201">
        <v>1.07</v>
      </c>
      <c r="N14" s="201">
        <v>0.69</v>
      </c>
      <c r="O14" s="201">
        <v>0</v>
      </c>
      <c r="P14" s="201">
        <v>1.61</v>
      </c>
      <c r="Q14" s="201">
        <v>0.25</v>
      </c>
      <c r="R14" s="201">
        <v>0.49</v>
      </c>
      <c r="S14" s="201">
        <v>0.3</v>
      </c>
      <c r="T14" s="201">
        <v>0</v>
      </c>
      <c r="U14" s="201">
        <v>4.83</v>
      </c>
      <c r="V14" s="201">
        <v>0.24</v>
      </c>
      <c r="W14" s="201">
        <v>0.54</v>
      </c>
      <c r="X14" s="201">
        <v>1.71</v>
      </c>
      <c r="Y14" s="201">
        <v>0</v>
      </c>
      <c r="Z14" s="201">
        <v>2.93</v>
      </c>
      <c r="AA14" s="201">
        <v>1.04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219.7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21.16</v>
      </c>
      <c r="H15" s="201">
        <v>0</v>
      </c>
      <c r="I15" s="201">
        <v>0</v>
      </c>
      <c r="J15" s="201">
        <v>26.91</v>
      </c>
      <c r="K15" s="201">
        <v>0.35</v>
      </c>
      <c r="L15" s="201">
        <v>21.87</v>
      </c>
      <c r="M15" s="201">
        <v>1.07</v>
      </c>
      <c r="N15" s="201">
        <v>0.69</v>
      </c>
      <c r="O15" s="201">
        <v>0</v>
      </c>
      <c r="P15" s="201">
        <v>1.61</v>
      </c>
      <c r="Q15" s="201">
        <v>0.25</v>
      </c>
      <c r="R15" s="201">
        <v>0.49</v>
      </c>
      <c r="S15" s="201">
        <v>0.3</v>
      </c>
      <c r="T15" s="201">
        <v>0</v>
      </c>
      <c r="U15" s="201">
        <v>4.83</v>
      </c>
      <c r="V15" s="201">
        <v>0.24</v>
      </c>
      <c r="W15" s="201">
        <v>0.54</v>
      </c>
      <c r="X15" s="201">
        <v>1.71</v>
      </c>
      <c r="Y15" s="201">
        <v>0</v>
      </c>
      <c r="Z15" s="201">
        <v>2.93</v>
      </c>
      <c r="AA15" s="201">
        <v>1.04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219.7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21.16</v>
      </c>
      <c r="H16" s="201">
        <v>0</v>
      </c>
      <c r="I16" s="201">
        <v>0</v>
      </c>
      <c r="J16" s="201">
        <v>26.91</v>
      </c>
      <c r="K16" s="201">
        <v>0.35</v>
      </c>
      <c r="L16" s="201">
        <v>21.87</v>
      </c>
      <c r="M16" s="201">
        <v>1.07</v>
      </c>
      <c r="N16" s="201">
        <v>0.69</v>
      </c>
      <c r="O16" s="201">
        <v>0</v>
      </c>
      <c r="P16" s="201">
        <v>1.61</v>
      </c>
      <c r="Q16" s="201">
        <v>0.25</v>
      </c>
      <c r="R16" s="201">
        <v>0.49</v>
      </c>
      <c r="S16" s="201">
        <v>0.3</v>
      </c>
      <c r="T16" s="201">
        <v>0</v>
      </c>
      <c r="U16" s="201">
        <v>4.83</v>
      </c>
      <c r="V16" s="201">
        <v>0.24</v>
      </c>
      <c r="W16" s="201">
        <v>0.54</v>
      </c>
      <c r="X16" s="201">
        <v>1.71</v>
      </c>
      <c r="Y16" s="201">
        <v>0</v>
      </c>
      <c r="Z16" s="201">
        <v>2.93</v>
      </c>
      <c r="AA16" s="201">
        <v>1.04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219.7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21.16</v>
      </c>
      <c r="H17" s="201">
        <v>0</v>
      </c>
      <c r="I17" s="201">
        <v>0</v>
      </c>
      <c r="J17" s="201">
        <v>26.91</v>
      </c>
      <c r="K17" s="201">
        <v>0.35</v>
      </c>
      <c r="L17" s="201">
        <v>21.87</v>
      </c>
      <c r="M17" s="201">
        <v>1.07</v>
      </c>
      <c r="N17" s="201">
        <v>0.69</v>
      </c>
      <c r="O17" s="201">
        <v>0</v>
      </c>
      <c r="P17" s="201">
        <v>1.61</v>
      </c>
      <c r="Q17" s="201">
        <v>0.25</v>
      </c>
      <c r="R17" s="201">
        <v>0.49</v>
      </c>
      <c r="S17" s="201">
        <v>0.3</v>
      </c>
      <c r="T17" s="201">
        <v>0</v>
      </c>
      <c r="U17" s="201">
        <v>4.83</v>
      </c>
      <c r="V17" s="201">
        <v>0.24</v>
      </c>
      <c r="W17" s="201">
        <v>0.54</v>
      </c>
      <c r="X17" s="201">
        <v>1.71</v>
      </c>
      <c r="Y17" s="201">
        <v>0</v>
      </c>
      <c r="Z17" s="201">
        <v>2.93</v>
      </c>
      <c r="AA17" s="201">
        <v>1.04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219.7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21.16</v>
      </c>
      <c r="H18" s="201">
        <v>0</v>
      </c>
      <c r="I18" s="201">
        <v>0</v>
      </c>
      <c r="J18" s="201">
        <v>26.91</v>
      </c>
      <c r="K18" s="201">
        <v>0.35</v>
      </c>
      <c r="L18" s="201">
        <v>21.87</v>
      </c>
      <c r="M18" s="201">
        <v>1.07</v>
      </c>
      <c r="N18" s="201">
        <v>0.69</v>
      </c>
      <c r="O18" s="201">
        <v>0</v>
      </c>
      <c r="P18" s="201">
        <v>1.61</v>
      </c>
      <c r="Q18" s="201">
        <v>0.25</v>
      </c>
      <c r="R18" s="201">
        <v>0.49</v>
      </c>
      <c r="S18" s="201">
        <v>0.3</v>
      </c>
      <c r="T18" s="201">
        <v>0</v>
      </c>
      <c r="U18" s="201">
        <v>4.83</v>
      </c>
      <c r="V18" s="201">
        <v>0.24</v>
      </c>
      <c r="W18" s="201">
        <v>0.54</v>
      </c>
      <c r="X18" s="201">
        <v>1.71</v>
      </c>
      <c r="Y18" s="201">
        <v>0</v>
      </c>
      <c r="Z18" s="201">
        <v>2.93</v>
      </c>
      <c r="AA18" s="201">
        <v>1.04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219.7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21.16</v>
      </c>
      <c r="H19" s="201">
        <v>0</v>
      </c>
      <c r="I19" s="201">
        <v>0</v>
      </c>
      <c r="J19" s="201">
        <v>26.91</v>
      </c>
      <c r="K19" s="201">
        <v>0.35</v>
      </c>
      <c r="L19" s="201">
        <v>21.87</v>
      </c>
      <c r="M19" s="201">
        <v>1.07</v>
      </c>
      <c r="N19" s="201">
        <v>0.69</v>
      </c>
      <c r="O19" s="201">
        <v>0</v>
      </c>
      <c r="P19" s="201">
        <v>1.61</v>
      </c>
      <c r="Q19" s="201">
        <v>0.25</v>
      </c>
      <c r="R19" s="201">
        <v>0.49</v>
      </c>
      <c r="S19" s="201">
        <v>0.3</v>
      </c>
      <c r="T19" s="201">
        <v>0</v>
      </c>
      <c r="U19" s="201">
        <v>4.83</v>
      </c>
      <c r="V19" s="201">
        <v>0.24</v>
      </c>
      <c r="W19" s="201">
        <v>0.54</v>
      </c>
      <c r="X19" s="201">
        <v>1.71</v>
      </c>
      <c r="Y19" s="201">
        <v>0</v>
      </c>
      <c r="Z19" s="201">
        <v>2.93</v>
      </c>
      <c r="AA19" s="201">
        <v>1.04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219.7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21.16</v>
      </c>
      <c r="H20" s="201">
        <v>0</v>
      </c>
      <c r="I20" s="201">
        <v>0</v>
      </c>
      <c r="J20" s="201">
        <v>26.91</v>
      </c>
      <c r="K20" s="201">
        <v>0.35</v>
      </c>
      <c r="L20" s="201">
        <v>21.87</v>
      </c>
      <c r="M20" s="201">
        <v>1.07</v>
      </c>
      <c r="N20" s="201">
        <v>0.69</v>
      </c>
      <c r="O20" s="201">
        <v>0</v>
      </c>
      <c r="P20" s="201">
        <v>1.61</v>
      </c>
      <c r="Q20" s="201">
        <v>0.25</v>
      </c>
      <c r="R20" s="201">
        <v>0.49</v>
      </c>
      <c r="S20" s="201">
        <v>0.3</v>
      </c>
      <c r="T20" s="201">
        <v>0</v>
      </c>
      <c r="U20" s="201">
        <v>4.83</v>
      </c>
      <c r="V20" s="201">
        <v>0.24</v>
      </c>
      <c r="W20" s="201">
        <v>0.54</v>
      </c>
      <c r="X20" s="201">
        <v>1.71</v>
      </c>
      <c r="Y20" s="201">
        <v>0</v>
      </c>
      <c r="Z20" s="201">
        <v>2.93</v>
      </c>
      <c r="AA20" s="201">
        <v>1.04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219.7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21.16</v>
      </c>
      <c r="H21" s="201">
        <v>0</v>
      </c>
      <c r="I21" s="201">
        <v>0</v>
      </c>
      <c r="J21" s="201">
        <v>26.91</v>
      </c>
      <c r="K21" s="201">
        <v>0.35</v>
      </c>
      <c r="L21" s="201">
        <v>21.87</v>
      </c>
      <c r="M21" s="201">
        <v>1.07</v>
      </c>
      <c r="N21" s="201">
        <v>0.69</v>
      </c>
      <c r="O21" s="201">
        <v>0</v>
      </c>
      <c r="P21" s="201">
        <v>1.61</v>
      </c>
      <c r="Q21" s="201">
        <v>0.25</v>
      </c>
      <c r="R21" s="201">
        <v>0.49</v>
      </c>
      <c r="S21" s="201">
        <v>0.3</v>
      </c>
      <c r="T21" s="201">
        <v>0</v>
      </c>
      <c r="U21" s="201">
        <v>4.83</v>
      </c>
      <c r="V21" s="201">
        <v>0.24</v>
      </c>
      <c r="W21" s="201">
        <v>0.54</v>
      </c>
      <c r="X21" s="201">
        <v>1.71</v>
      </c>
      <c r="Y21" s="201">
        <v>0</v>
      </c>
      <c r="Z21" s="201">
        <v>2.93</v>
      </c>
      <c r="AA21" s="201">
        <v>1.04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219.7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21.16</v>
      </c>
      <c r="H22" s="201">
        <v>0</v>
      </c>
      <c r="I22" s="201">
        <v>0</v>
      </c>
      <c r="J22" s="201">
        <v>26.91</v>
      </c>
      <c r="K22" s="201">
        <v>0.35</v>
      </c>
      <c r="L22" s="201">
        <v>21.87</v>
      </c>
      <c r="M22" s="201">
        <v>1.07</v>
      </c>
      <c r="N22" s="201">
        <v>0.69</v>
      </c>
      <c r="O22" s="201">
        <v>0</v>
      </c>
      <c r="P22" s="201">
        <v>1.61</v>
      </c>
      <c r="Q22" s="201">
        <v>0.25</v>
      </c>
      <c r="R22" s="201">
        <v>0.49</v>
      </c>
      <c r="S22" s="201">
        <v>0.3</v>
      </c>
      <c r="T22" s="201">
        <v>0</v>
      </c>
      <c r="U22" s="201">
        <v>4.83</v>
      </c>
      <c r="V22" s="201">
        <v>0.24</v>
      </c>
      <c r="W22" s="201">
        <v>0.54</v>
      </c>
      <c r="X22" s="201">
        <v>1.71</v>
      </c>
      <c r="Y22" s="201">
        <v>0</v>
      </c>
      <c r="Z22" s="201">
        <v>2.93</v>
      </c>
      <c r="AA22" s="201">
        <v>1.04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219.7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21.16</v>
      </c>
      <c r="H23" s="201">
        <v>0</v>
      </c>
      <c r="I23" s="201">
        <v>0</v>
      </c>
      <c r="J23" s="201">
        <v>26.91</v>
      </c>
      <c r="K23" s="201">
        <v>0.35</v>
      </c>
      <c r="L23" s="201">
        <v>21.87</v>
      </c>
      <c r="M23" s="201">
        <v>1.07</v>
      </c>
      <c r="N23" s="201">
        <v>0.69</v>
      </c>
      <c r="O23" s="201">
        <v>0</v>
      </c>
      <c r="P23" s="201">
        <v>1.61</v>
      </c>
      <c r="Q23" s="201">
        <v>0.25</v>
      </c>
      <c r="R23" s="201">
        <v>0.49</v>
      </c>
      <c r="S23" s="201">
        <v>0.3</v>
      </c>
      <c r="T23" s="201">
        <v>0</v>
      </c>
      <c r="U23" s="201">
        <v>4.83</v>
      </c>
      <c r="V23" s="201">
        <v>0.24</v>
      </c>
      <c r="W23" s="201">
        <v>0.54</v>
      </c>
      <c r="X23" s="201">
        <v>1.71</v>
      </c>
      <c r="Y23" s="201">
        <v>0</v>
      </c>
      <c r="Z23" s="201">
        <v>2.93</v>
      </c>
      <c r="AA23" s="201">
        <v>1.04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219.7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21.16</v>
      </c>
      <c r="H24" s="201">
        <v>0</v>
      </c>
      <c r="I24" s="201">
        <v>0</v>
      </c>
      <c r="J24" s="201">
        <v>26.91</v>
      </c>
      <c r="K24" s="201">
        <v>0.35</v>
      </c>
      <c r="L24" s="201">
        <v>21.87</v>
      </c>
      <c r="M24" s="201">
        <v>1.07</v>
      </c>
      <c r="N24" s="201">
        <v>0.69</v>
      </c>
      <c r="O24" s="201">
        <v>0</v>
      </c>
      <c r="P24" s="201">
        <v>1.61</v>
      </c>
      <c r="Q24" s="201">
        <v>0.25</v>
      </c>
      <c r="R24" s="201">
        <v>0.49</v>
      </c>
      <c r="S24" s="201">
        <v>0.3</v>
      </c>
      <c r="T24" s="201">
        <v>0</v>
      </c>
      <c r="U24" s="201">
        <v>4.83</v>
      </c>
      <c r="V24" s="201">
        <v>0.24</v>
      </c>
      <c r="W24" s="201">
        <v>0.54</v>
      </c>
      <c r="X24" s="201">
        <v>1.71</v>
      </c>
      <c r="Y24" s="201">
        <v>0</v>
      </c>
      <c r="Z24" s="201">
        <v>2.93</v>
      </c>
      <c r="AA24" s="201">
        <v>1.04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219.7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21.16</v>
      </c>
      <c r="H25" s="201">
        <v>0</v>
      </c>
      <c r="I25" s="201">
        <v>0</v>
      </c>
      <c r="J25" s="201">
        <v>26.91</v>
      </c>
      <c r="K25" s="201">
        <v>0.35</v>
      </c>
      <c r="L25" s="201">
        <v>21.87</v>
      </c>
      <c r="M25" s="201">
        <v>1.07</v>
      </c>
      <c r="N25" s="201">
        <v>0.69</v>
      </c>
      <c r="O25" s="201">
        <v>0</v>
      </c>
      <c r="P25" s="201">
        <v>1.61</v>
      </c>
      <c r="Q25" s="201">
        <v>0.25</v>
      </c>
      <c r="R25" s="201">
        <v>0.49</v>
      </c>
      <c r="S25" s="201">
        <v>0.3</v>
      </c>
      <c r="T25" s="201">
        <v>0</v>
      </c>
      <c r="U25" s="201">
        <v>4.83</v>
      </c>
      <c r="V25" s="201">
        <v>0.24</v>
      </c>
      <c r="W25" s="201">
        <v>0.54</v>
      </c>
      <c r="X25" s="201">
        <v>1.71</v>
      </c>
      <c r="Y25" s="201">
        <v>0</v>
      </c>
      <c r="Z25" s="201">
        <v>2.93</v>
      </c>
      <c r="AA25" s="201">
        <v>1.04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219.7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21.16</v>
      </c>
      <c r="H26" s="201">
        <v>0</v>
      </c>
      <c r="I26" s="201">
        <v>0</v>
      </c>
      <c r="J26" s="201">
        <v>26.91</v>
      </c>
      <c r="K26" s="201">
        <v>0.35</v>
      </c>
      <c r="L26" s="201">
        <v>21.87</v>
      </c>
      <c r="M26" s="201">
        <v>1.07</v>
      </c>
      <c r="N26" s="201">
        <v>0.69</v>
      </c>
      <c r="O26" s="201">
        <v>0</v>
      </c>
      <c r="P26" s="201">
        <v>1.61</v>
      </c>
      <c r="Q26" s="201">
        <v>0.25</v>
      </c>
      <c r="R26" s="201">
        <v>0.49</v>
      </c>
      <c r="S26" s="201">
        <v>0.3</v>
      </c>
      <c r="T26" s="201">
        <v>0</v>
      </c>
      <c r="U26" s="201">
        <v>4.83</v>
      </c>
      <c r="V26" s="201">
        <v>0.24</v>
      </c>
      <c r="W26" s="201">
        <v>0.54</v>
      </c>
      <c r="X26" s="201">
        <v>1.71</v>
      </c>
      <c r="Y26" s="201">
        <v>0</v>
      </c>
      <c r="Z26" s="201">
        <v>2.93</v>
      </c>
      <c r="AA26" s="201">
        <v>1.04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219.7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21.16</v>
      </c>
      <c r="H27" s="201">
        <v>0</v>
      </c>
      <c r="I27" s="201">
        <v>0</v>
      </c>
      <c r="J27" s="201">
        <v>26.91</v>
      </c>
      <c r="K27" s="201">
        <v>0.35</v>
      </c>
      <c r="L27" s="201">
        <v>21.87</v>
      </c>
      <c r="M27" s="201">
        <v>1.07</v>
      </c>
      <c r="N27" s="201">
        <v>0.69</v>
      </c>
      <c r="O27" s="201">
        <v>0</v>
      </c>
      <c r="P27" s="201">
        <v>1.61</v>
      </c>
      <c r="Q27" s="201">
        <v>0.25</v>
      </c>
      <c r="R27" s="201">
        <v>0.49</v>
      </c>
      <c r="S27" s="201">
        <v>0.3</v>
      </c>
      <c r="T27" s="201">
        <v>0</v>
      </c>
      <c r="U27" s="201">
        <v>4.83</v>
      </c>
      <c r="V27" s="201">
        <v>0.24</v>
      </c>
      <c r="W27" s="201">
        <v>0.54</v>
      </c>
      <c r="X27" s="201">
        <v>1.71</v>
      </c>
      <c r="Y27" s="201">
        <v>0</v>
      </c>
      <c r="Z27" s="201">
        <v>2.93</v>
      </c>
      <c r="AA27" s="201">
        <v>1.04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219.7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21.16</v>
      </c>
      <c r="H28" s="201">
        <v>0</v>
      </c>
      <c r="I28" s="201">
        <v>0</v>
      </c>
      <c r="J28" s="201">
        <v>26.91</v>
      </c>
      <c r="K28" s="201">
        <v>0.35</v>
      </c>
      <c r="L28" s="201">
        <v>21.87</v>
      </c>
      <c r="M28" s="201">
        <v>1.07</v>
      </c>
      <c r="N28" s="201">
        <v>0.69</v>
      </c>
      <c r="O28" s="201">
        <v>0</v>
      </c>
      <c r="P28" s="201">
        <v>1.61</v>
      </c>
      <c r="Q28" s="201">
        <v>0.25</v>
      </c>
      <c r="R28" s="201">
        <v>0.49</v>
      </c>
      <c r="S28" s="201">
        <v>0.3</v>
      </c>
      <c r="T28" s="201">
        <v>0</v>
      </c>
      <c r="U28" s="201">
        <v>4.83</v>
      </c>
      <c r="V28" s="201">
        <v>0.24</v>
      </c>
      <c r="W28" s="201">
        <v>0.54</v>
      </c>
      <c r="X28" s="201">
        <v>1.71</v>
      </c>
      <c r="Y28" s="201">
        <v>0</v>
      </c>
      <c r="Z28" s="201">
        <v>2.93</v>
      </c>
      <c r="AA28" s="201">
        <v>1.04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219.7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21.16</v>
      </c>
      <c r="H29" s="201">
        <v>0</v>
      </c>
      <c r="I29" s="201">
        <v>0</v>
      </c>
      <c r="J29" s="201">
        <v>26.91</v>
      </c>
      <c r="K29" s="201">
        <v>0.35</v>
      </c>
      <c r="L29" s="201">
        <v>21.87</v>
      </c>
      <c r="M29" s="201">
        <v>1.07</v>
      </c>
      <c r="N29" s="201">
        <v>0.69</v>
      </c>
      <c r="O29" s="201">
        <v>0</v>
      </c>
      <c r="P29" s="201">
        <v>1.61</v>
      </c>
      <c r="Q29" s="201">
        <v>0.25</v>
      </c>
      <c r="R29" s="201">
        <v>0.49</v>
      </c>
      <c r="S29" s="201">
        <v>0.3</v>
      </c>
      <c r="T29" s="201">
        <v>0</v>
      </c>
      <c r="U29" s="201">
        <v>4.83</v>
      </c>
      <c r="V29" s="201">
        <v>0.24</v>
      </c>
      <c r="W29" s="201">
        <v>0.54</v>
      </c>
      <c r="X29" s="201">
        <v>1.71</v>
      </c>
      <c r="Y29" s="201">
        <v>0</v>
      </c>
      <c r="Z29" s="201">
        <v>2.93</v>
      </c>
      <c r="AA29" s="201">
        <v>1.04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219.7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21.16</v>
      </c>
      <c r="H30" s="201">
        <v>0</v>
      </c>
      <c r="I30" s="201">
        <v>0</v>
      </c>
      <c r="J30" s="201">
        <v>26.91</v>
      </c>
      <c r="K30" s="201">
        <v>0.35</v>
      </c>
      <c r="L30" s="201">
        <v>21.87</v>
      </c>
      <c r="M30" s="201">
        <v>1.07</v>
      </c>
      <c r="N30" s="201">
        <v>0.69</v>
      </c>
      <c r="O30" s="201">
        <v>0</v>
      </c>
      <c r="P30" s="201">
        <v>1.61</v>
      </c>
      <c r="Q30" s="201">
        <v>0.25</v>
      </c>
      <c r="R30" s="201">
        <v>0.49</v>
      </c>
      <c r="S30" s="201">
        <v>0.3</v>
      </c>
      <c r="T30" s="201">
        <v>0</v>
      </c>
      <c r="U30" s="201">
        <v>4.83</v>
      </c>
      <c r="V30" s="201">
        <v>0.24</v>
      </c>
      <c r="W30" s="201">
        <v>0.54</v>
      </c>
      <c r="X30" s="201">
        <v>1.71</v>
      </c>
      <c r="Y30" s="201">
        <v>0</v>
      </c>
      <c r="Z30" s="201">
        <v>2.93</v>
      </c>
      <c r="AA30" s="201">
        <v>1.04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219.7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21.16</v>
      </c>
      <c r="H31" s="201">
        <v>0</v>
      </c>
      <c r="I31" s="201">
        <v>0</v>
      </c>
      <c r="J31" s="201">
        <v>26.91</v>
      </c>
      <c r="K31" s="201">
        <v>0.35</v>
      </c>
      <c r="L31" s="201">
        <v>21.87</v>
      </c>
      <c r="M31" s="201">
        <v>1.07</v>
      </c>
      <c r="N31" s="201">
        <v>0.69</v>
      </c>
      <c r="O31" s="201">
        <v>0</v>
      </c>
      <c r="P31" s="201">
        <v>1.61</v>
      </c>
      <c r="Q31" s="201">
        <v>0.25</v>
      </c>
      <c r="R31" s="201">
        <v>0.49</v>
      </c>
      <c r="S31" s="201">
        <v>0.3</v>
      </c>
      <c r="T31" s="201">
        <v>0</v>
      </c>
      <c r="U31" s="201">
        <v>4.83</v>
      </c>
      <c r="V31" s="201">
        <v>0.24</v>
      </c>
      <c r="W31" s="201">
        <v>0.54</v>
      </c>
      <c r="X31" s="201">
        <v>1.71</v>
      </c>
      <c r="Y31" s="201">
        <v>0</v>
      </c>
      <c r="Z31" s="201">
        <v>2.93</v>
      </c>
      <c r="AA31" s="201">
        <v>1.04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219.7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21.16</v>
      </c>
      <c r="H32" s="201">
        <v>0</v>
      </c>
      <c r="I32" s="201">
        <v>0</v>
      </c>
      <c r="J32" s="201">
        <v>26.91</v>
      </c>
      <c r="K32" s="201">
        <v>0.35</v>
      </c>
      <c r="L32" s="201">
        <v>21.87</v>
      </c>
      <c r="M32" s="201">
        <v>1.07</v>
      </c>
      <c r="N32" s="201">
        <v>0.69</v>
      </c>
      <c r="O32" s="201">
        <v>0</v>
      </c>
      <c r="P32" s="201">
        <v>1.61</v>
      </c>
      <c r="Q32" s="201">
        <v>0.25</v>
      </c>
      <c r="R32" s="201">
        <v>0.49</v>
      </c>
      <c r="S32" s="201">
        <v>0.3</v>
      </c>
      <c r="T32" s="201">
        <v>0</v>
      </c>
      <c r="U32" s="201">
        <v>4.83</v>
      </c>
      <c r="V32" s="201">
        <v>0.24</v>
      </c>
      <c r="W32" s="201">
        <v>0.54</v>
      </c>
      <c r="X32" s="201">
        <v>1.71</v>
      </c>
      <c r="Y32" s="201">
        <v>0</v>
      </c>
      <c r="Z32" s="201">
        <v>2.93</v>
      </c>
      <c r="AA32" s="201">
        <v>1.04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219.7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21.16</v>
      </c>
      <c r="H33" s="201">
        <v>0</v>
      </c>
      <c r="I33" s="201">
        <v>0</v>
      </c>
      <c r="J33" s="201">
        <v>26.91</v>
      </c>
      <c r="K33" s="201">
        <v>0</v>
      </c>
      <c r="L33" s="201">
        <v>21.87</v>
      </c>
      <c r="M33" s="201">
        <v>1.07</v>
      </c>
      <c r="N33" s="201">
        <v>0.69</v>
      </c>
      <c r="O33" s="201">
        <v>0</v>
      </c>
      <c r="P33" s="201">
        <v>1.61</v>
      </c>
      <c r="Q33" s="201">
        <v>0.25</v>
      </c>
      <c r="R33" s="201">
        <v>0.49</v>
      </c>
      <c r="S33" s="201">
        <v>0.3</v>
      </c>
      <c r="T33" s="201">
        <v>0</v>
      </c>
      <c r="U33" s="201">
        <v>4.83</v>
      </c>
      <c r="V33" s="201">
        <v>0.24</v>
      </c>
      <c r="W33" s="201">
        <v>0.54</v>
      </c>
      <c r="X33" s="201">
        <v>1.71</v>
      </c>
      <c r="Y33" s="201">
        <v>0</v>
      </c>
      <c r="Z33" s="201">
        <v>2.93</v>
      </c>
      <c r="AA33" s="201">
        <v>1.04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219.7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21.16</v>
      </c>
      <c r="H34" s="201">
        <v>0</v>
      </c>
      <c r="I34" s="201">
        <v>0</v>
      </c>
      <c r="J34" s="201">
        <v>26.91</v>
      </c>
      <c r="K34" s="201">
        <v>4.5599999999999996</v>
      </c>
      <c r="L34" s="201">
        <v>56.19</v>
      </c>
      <c r="M34" s="201">
        <v>1.07</v>
      </c>
      <c r="N34" s="201">
        <v>0.69</v>
      </c>
      <c r="O34" s="201">
        <v>0</v>
      </c>
      <c r="P34" s="201">
        <v>1.61</v>
      </c>
      <c r="Q34" s="201">
        <v>2.85</v>
      </c>
      <c r="R34" s="201">
        <v>0.49</v>
      </c>
      <c r="S34" s="201">
        <v>4.25</v>
      </c>
      <c r="T34" s="201">
        <v>0</v>
      </c>
      <c r="U34" s="201">
        <v>4.83</v>
      </c>
      <c r="V34" s="201">
        <v>0.24</v>
      </c>
      <c r="W34" s="201">
        <v>0.54</v>
      </c>
      <c r="X34" s="201">
        <v>1.71</v>
      </c>
      <c r="Y34" s="201">
        <v>0</v>
      </c>
      <c r="Z34" s="201">
        <v>2.93</v>
      </c>
      <c r="AA34" s="201">
        <v>1.04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13.64</v>
      </c>
      <c r="AL34" s="201">
        <v>0</v>
      </c>
      <c r="AM34" s="201">
        <v>0</v>
      </c>
      <c r="AN34" s="201">
        <v>0</v>
      </c>
      <c r="AO34" s="201">
        <v>219.7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12.98</v>
      </c>
      <c r="E35" s="201">
        <v>0</v>
      </c>
      <c r="F35" s="201">
        <v>0</v>
      </c>
      <c r="G35" s="201">
        <v>21.16</v>
      </c>
      <c r="H35" s="201">
        <v>0</v>
      </c>
      <c r="I35" s="201">
        <v>0</v>
      </c>
      <c r="J35" s="201">
        <v>26.91</v>
      </c>
      <c r="K35" s="201">
        <v>4.5599999999999996</v>
      </c>
      <c r="L35" s="201">
        <v>92.87</v>
      </c>
      <c r="M35" s="201">
        <v>1.07</v>
      </c>
      <c r="N35" s="201">
        <v>0.69</v>
      </c>
      <c r="O35" s="201">
        <v>0</v>
      </c>
      <c r="P35" s="201">
        <v>1.61</v>
      </c>
      <c r="Q35" s="201">
        <v>0.25</v>
      </c>
      <c r="R35" s="201">
        <v>0.49</v>
      </c>
      <c r="S35" s="201">
        <v>0.3</v>
      </c>
      <c r="T35" s="201">
        <v>0</v>
      </c>
      <c r="U35" s="201">
        <v>4.83</v>
      </c>
      <c r="V35" s="201">
        <v>0.24</v>
      </c>
      <c r="W35" s="201">
        <v>0.54</v>
      </c>
      <c r="X35" s="201">
        <v>1.71</v>
      </c>
      <c r="Y35" s="201">
        <v>0</v>
      </c>
      <c r="Z35" s="201">
        <v>2.93</v>
      </c>
      <c r="AA35" s="201">
        <v>1.04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13.64</v>
      </c>
      <c r="AL35" s="201">
        <v>0</v>
      </c>
      <c r="AM35" s="201">
        <v>0</v>
      </c>
      <c r="AN35" s="201">
        <v>0</v>
      </c>
      <c r="AO35" s="201">
        <v>219.7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12.98</v>
      </c>
      <c r="E36" s="201">
        <v>0</v>
      </c>
      <c r="F36" s="201">
        <v>0</v>
      </c>
      <c r="G36" s="201">
        <v>21.16</v>
      </c>
      <c r="H36" s="201">
        <v>0</v>
      </c>
      <c r="I36" s="201">
        <v>0</v>
      </c>
      <c r="J36" s="201">
        <v>26.91</v>
      </c>
      <c r="K36" s="201">
        <v>4.5599999999999996</v>
      </c>
      <c r="L36" s="201">
        <v>129.32</v>
      </c>
      <c r="M36" s="201">
        <v>1.07</v>
      </c>
      <c r="N36" s="201">
        <v>0.69</v>
      </c>
      <c r="O36" s="201">
        <v>0</v>
      </c>
      <c r="P36" s="201">
        <v>1.61</v>
      </c>
      <c r="Q36" s="201">
        <v>0.25</v>
      </c>
      <c r="R36" s="201">
        <v>0.49</v>
      </c>
      <c r="S36" s="201">
        <v>0.3</v>
      </c>
      <c r="T36" s="201">
        <v>0</v>
      </c>
      <c r="U36" s="201">
        <v>4.83</v>
      </c>
      <c r="V36" s="201">
        <v>0.24</v>
      </c>
      <c r="W36" s="201">
        <v>0.54</v>
      </c>
      <c r="X36" s="201">
        <v>1.71</v>
      </c>
      <c r="Y36" s="201">
        <v>0</v>
      </c>
      <c r="Z36" s="201">
        <v>2.93</v>
      </c>
      <c r="AA36" s="201">
        <v>19.97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13.64</v>
      </c>
      <c r="AL36" s="201">
        <v>0</v>
      </c>
      <c r="AM36" s="201">
        <v>0</v>
      </c>
      <c r="AN36" s="201">
        <v>0</v>
      </c>
      <c r="AO36" s="201">
        <v>219.7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12.98</v>
      </c>
      <c r="E37" s="201">
        <v>0</v>
      </c>
      <c r="F37" s="201">
        <v>0</v>
      </c>
      <c r="G37" s="201">
        <v>21.16</v>
      </c>
      <c r="H37" s="201">
        <v>0</v>
      </c>
      <c r="I37" s="201">
        <v>0</v>
      </c>
      <c r="J37" s="201">
        <v>26.91</v>
      </c>
      <c r="K37" s="201">
        <v>4.5599999999999996</v>
      </c>
      <c r="L37" s="201">
        <v>76.47</v>
      </c>
      <c r="M37" s="201">
        <v>1.07</v>
      </c>
      <c r="N37" s="201">
        <v>0.69</v>
      </c>
      <c r="O37" s="201">
        <v>0</v>
      </c>
      <c r="P37" s="201">
        <v>1.61</v>
      </c>
      <c r="Q37" s="201">
        <v>0.25</v>
      </c>
      <c r="R37" s="201">
        <v>0.49</v>
      </c>
      <c r="S37" s="201">
        <v>0.3</v>
      </c>
      <c r="T37" s="201">
        <v>0</v>
      </c>
      <c r="U37" s="201">
        <v>4.83</v>
      </c>
      <c r="V37" s="201">
        <v>0.24</v>
      </c>
      <c r="W37" s="201">
        <v>0.54</v>
      </c>
      <c r="X37" s="201">
        <v>1.71</v>
      </c>
      <c r="Y37" s="201">
        <v>0</v>
      </c>
      <c r="Z37" s="201">
        <v>0</v>
      </c>
      <c r="AA37" s="201">
        <v>10.62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13.64</v>
      </c>
      <c r="AL37" s="201">
        <v>0</v>
      </c>
      <c r="AM37" s="201">
        <v>0</v>
      </c>
      <c r="AN37" s="201">
        <v>0</v>
      </c>
      <c r="AO37" s="201">
        <v>219.7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12.98</v>
      </c>
      <c r="E38" s="201">
        <v>0</v>
      </c>
      <c r="F38" s="201">
        <v>0</v>
      </c>
      <c r="G38" s="201">
        <v>21.16</v>
      </c>
      <c r="H38" s="201">
        <v>0</v>
      </c>
      <c r="I38" s="201">
        <v>0</v>
      </c>
      <c r="J38" s="201">
        <v>26.91</v>
      </c>
      <c r="K38" s="201">
        <v>4.5599999999999996</v>
      </c>
      <c r="L38" s="201">
        <v>137.08000000000001</v>
      </c>
      <c r="M38" s="201">
        <v>1.07</v>
      </c>
      <c r="N38" s="201">
        <v>0.69</v>
      </c>
      <c r="O38" s="201">
        <v>0</v>
      </c>
      <c r="P38" s="201">
        <v>1.61</v>
      </c>
      <c r="Q38" s="201">
        <v>0.25</v>
      </c>
      <c r="R38" s="201">
        <v>0.49</v>
      </c>
      <c r="S38" s="201">
        <v>0.3</v>
      </c>
      <c r="T38" s="201">
        <v>0</v>
      </c>
      <c r="U38" s="201">
        <v>4.83</v>
      </c>
      <c r="V38" s="201">
        <v>0.24</v>
      </c>
      <c r="W38" s="201">
        <v>0.54</v>
      </c>
      <c r="X38" s="201">
        <v>1.71</v>
      </c>
      <c r="Y38" s="201">
        <v>0</v>
      </c>
      <c r="Z38" s="201">
        <v>2.93</v>
      </c>
      <c r="AA38" s="201">
        <v>1.04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13.64</v>
      </c>
      <c r="AL38" s="201">
        <v>0</v>
      </c>
      <c r="AM38" s="201">
        <v>0</v>
      </c>
      <c r="AN38" s="201">
        <v>0</v>
      </c>
      <c r="AO38" s="201">
        <v>219.7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12.88</v>
      </c>
      <c r="E39" s="201">
        <v>0</v>
      </c>
      <c r="F39" s="201">
        <v>0</v>
      </c>
      <c r="G39" s="201">
        <v>21.16</v>
      </c>
      <c r="H39" s="201">
        <v>0</v>
      </c>
      <c r="I39" s="201">
        <v>0</v>
      </c>
      <c r="J39" s="201">
        <v>26.91</v>
      </c>
      <c r="K39" s="201">
        <v>4.5599999999999996</v>
      </c>
      <c r="L39" s="201">
        <v>137.08000000000001</v>
      </c>
      <c r="M39" s="201">
        <v>1.07</v>
      </c>
      <c r="N39" s="201">
        <v>0.69</v>
      </c>
      <c r="O39" s="201">
        <v>0</v>
      </c>
      <c r="P39" s="201">
        <v>1.61</v>
      </c>
      <c r="Q39" s="201">
        <v>0.25</v>
      </c>
      <c r="R39" s="201">
        <v>0.49</v>
      </c>
      <c r="S39" s="201">
        <v>0.3</v>
      </c>
      <c r="T39" s="201">
        <v>0</v>
      </c>
      <c r="U39" s="201">
        <v>4.83</v>
      </c>
      <c r="V39" s="201">
        <v>0.24</v>
      </c>
      <c r="W39" s="201">
        <v>0.54</v>
      </c>
      <c r="X39" s="201">
        <v>1.71</v>
      </c>
      <c r="Y39" s="201">
        <v>0</v>
      </c>
      <c r="Z39" s="201">
        <v>0</v>
      </c>
      <c r="AA39" s="201">
        <v>1.04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11.68</v>
      </c>
      <c r="AL39" s="201">
        <v>0</v>
      </c>
      <c r="AM39" s="201">
        <v>0</v>
      </c>
      <c r="AN39" s="201">
        <v>0</v>
      </c>
      <c r="AO39" s="201">
        <v>215.34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12.88</v>
      </c>
      <c r="E40" s="201">
        <v>0</v>
      </c>
      <c r="F40" s="201">
        <v>0</v>
      </c>
      <c r="G40" s="201">
        <v>21.16</v>
      </c>
      <c r="H40" s="201">
        <v>0</v>
      </c>
      <c r="I40" s="201">
        <v>0</v>
      </c>
      <c r="J40" s="201">
        <v>26.91</v>
      </c>
      <c r="K40" s="201">
        <v>4.5599999999999996</v>
      </c>
      <c r="L40" s="201">
        <v>137.08000000000001</v>
      </c>
      <c r="M40" s="201">
        <v>1.07</v>
      </c>
      <c r="N40" s="201">
        <v>0.69</v>
      </c>
      <c r="O40" s="201">
        <v>0</v>
      </c>
      <c r="P40" s="201">
        <v>1.61</v>
      </c>
      <c r="Q40" s="201">
        <v>0.25</v>
      </c>
      <c r="R40" s="201">
        <v>0.49</v>
      </c>
      <c r="S40" s="201">
        <v>0.3</v>
      </c>
      <c r="T40" s="201">
        <v>0</v>
      </c>
      <c r="U40" s="201">
        <v>4.83</v>
      </c>
      <c r="V40" s="201">
        <v>0.24</v>
      </c>
      <c r="W40" s="201">
        <v>0.54</v>
      </c>
      <c r="X40" s="201">
        <v>1.71</v>
      </c>
      <c r="Y40" s="201">
        <v>0</v>
      </c>
      <c r="Z40" s="201">
        <v>2.93</v>
      </c>
      <c r="AA40" s="201">
        <v>1.04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11.68</v>
      </c>
      <c r="AL40" s="201">
        <v>0</v>
      </c>
      <c r="AM40" s="201">
        <v>0</v>
      </c>
      <c r="AN40" s="201">
        <v>0</v>
      </c>
      <c r="AO40" s="201">
        <v>215.34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12.88</v>
      </c>
      <c r="E41" s="201">
        <v>0</v>
      </c>
      <c r="F41" s="201">
        <v>0</v>
      </c>
      <c r="G41" s="201">
        <v>21.16</v>
      </c>
      <c r="H41" s="201">
        <v>0</v>
      </c>
      <c r="I41" s="201">
        <v>0</v>
      </c>
      <c r="J41" s="201">
        <v>26.91</v>
      </c>
      <c r="K41" s="201">
        <v>4.5599999999999996</v>
      </c>
      <c r="L41" s="201">
        <v>137.08000000000001</v>
      </c>
      <c r="M41" s="201">
        <v>1.07</v>
      </c>
      <c r="N41" s="201">
        <v>0.69</v>
      </c>
      <c r="O41" s="201">
        <v>0</v>
      </c>
      <c r="P41" s="201">
        <v>1.61</v>
      </c>
      <c r="Q41" s="201">
        <v>0.25</v>
      </c>
      <c r="R41" s="201">
        <v>0.49</v>
      </c>
      <c r="S41" s="201">
        <v>0.3</v>
      </c>
      <c r="T41" s="201">
        <v>0</v>
      </c>
      <c r="U41" s="201">
        <v>4.67</v>
      </c>
      <c r="V41" s="201">
        <v>0.24</v>
      </c>
      <c r="W41" s="201">
        <v>0.54</v>
      </c>
      <c r="X41" s="201">
        <v>1.71</v>
      </c>
      <c r="Y41" s="201">
        <v>0</v>
      </c>
      <c r="Z41" s="201">
        <v>0</v>
      </c>
      <c r="AA41" s="201">
        <v>1.04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11.68</v>
      </c>
      <c r="AL41" s="201">
        <v>0</v>
      </c>
      <c r="AM41" s="201">
        <v>0</v>
      </c>
      <c r="AN41" s="201">
        <v>0</v>
      </c>
      <c r="AO41" s="201">
        <v>215.34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12.88</v>
      </c>
      <c r="E42" s="201">
        <v>0</v>
      </c>
      <c r="F42" s="201">
        <v>0</v>
      </c>
      <c r="G42" s="201">
        <v>21.16</v>
      </c>
      <c r="H42" s="201">
        <v>0</v>
      </c>
      <c r="I42" s="201">
        <v>0</v>
      </c>
      <c r="J42" s="201">
        <v>26.91</v>
      </c>
      <c r="K42" s="201">
        <v>4.5599999999999996</v>
      </c>
      <c r="L42" s="201">
        <v>137.08000000000001</v>
      </c>
      <c r="M42" s="201">
        <v>1.07</v>
      </c>
      <c r="N42" s="201">
        <v>0.69</v>
      </c>
      <c r="O42" s="201">
        <v>0</v>
      </c>
      <c r="P42" s="201">
        <v>1.61</v>
      </c>
      <c r="Q42" s="201">
        <v>0.25</v>
      </c>
      <c r="R42" s="201">
        <v>0.49</v>
      </c>
      <c r="S42" s="201">
        <v>0.3</v>
      </c>
      <c r="T42" s="201">
        <v>0</v>
      </c>
      <c r="U42" s="201">
        <v>4.54</v>
      </c>
      <c r="V42" s="201">
        <v>0.24</v>
      </c>
      <c r="W42" s="201">
        <v>0.54</v>
      </c>
      <c r="X42" s="201">
        <v>1.71</v>
      </c>
      <c r="Y42" s="201">
        <v>0</v>
      </c>
      <c r="Z42" s="201">
        <v>8.7899999999999991</v>
      </c>
      <c r="AA42" s="201">
        <v>1.04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11.68</v>
      </c>
      <c r="AL42" s="201">
        <v>0</v>
      </c>
      <c r="AM42" s="201">
        <v>0</v>
      </c>
      <c r="AN42" s="201">
        <v>0</v>
      </c>
      <c r="AO42" s="201">
        <v>215.34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12.88</v>
      </c>
      <c r="E43" s="201">
        <v>0</v>
      </c>
      <c r="F43" s="201">
        <v>0</v>
      </c>
      <c r="G43" s="201">
        <v>21.16</v>
      </c>
      <c r="H43" s="201">
        <v>0</v>
      </c>
      <c r="I43" s="201">
        <v>0</v>
      </c>
      <c r="J43" s="201">
        <v>26.74</v>
      </c>
      <c r="K43" s="201">
        <v>4.5599999999999996</v>
      </c>
      <c r="L43" s="201">
        <v>137.08000000000001</v>
      </c>
      <c r="M43" s="201">
        <v>1.07</v>
      </c>
      <c r="N43" s="201">
        <v>0.69</v>
      </c>
      <c r="O43" s="201">
        <v>0</v>
      </c>
      <c r="P43" s="201">
        <v>1.61</v>
      </c>
      <c r="Q43" s="201">
        <v>0.25</v>
      </c>
      <c r="R43" s="201">
        <v>0.49</v>
      </c>
      <c r="S43" s="201">
        <v>0.3</v>
      </c>
      <c r="T43" s="201">
        <v>0</v>
      </c>
      <c r="U43" s="201">
        <v>4.3899999999999997</v>
      </c>
      <c r="V43" s="201">
        <v>0.24</v>
      </c>
      <c r="W43" s="201">
        <v>0.54</v>
      </c>
      <c r="X43" s="201">
        <v>0</v>
      </c>
      <c r="Y43" s="201">
        <v>0</v>
      </c>
      <c r="Z43" s="201">
        <v>2.93</v>
      </c>
      <c r="AA43" s="201">
        <v>1.04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11.68</v>
      </c>
      <c r="AL43" s="201">
        <v>0</v>
      </c>
      <c r="AM43" s="201">
        <v>0</v>
      </c>
      <c r="AN43" s="201">
        <v>0</v>
      </c>
      <c r="AO43" s="201">
        <v>215.34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12.88</v>
      </c>
      <c r="E44" s="201">
        <v>0</v>
      </c>
      <c r="F44" s="201">
        <v>0</v>
      </c>
      <c r="G44" s="201">
        <v>21.16</v>
      </c>
      <c r="H44" s="201">
        <v>0</v>
      </c>
      <c r="I44" s="201">
        <v>0</v>
      </c>
      <c r="J44" s="201">
        <v>26.74</v>
      </c>
      <c r="K44" s="201">
        <v>4.5599999999999996</v>
      </c>
      <c r="L44" s="201">
        <v>137.08000000000001</v>
      </c>
      <c r="M44" s="201">
        <v>1.07</v>
      </c>
      <c r="N44" s="201">
        <v>0.69</v>
      </c>
      <c r="O44" s="201">
        <v>0</v>
      </c>
      <c r="P44" s="201">
        <v>1.61</v>
      </c>
      <c r="Q44" s="201">
        <v>0.25</v>
      </c>
      <c r="R44" s="201">
        <v>0.49</v>
      </c>
      <c r="S44" s="201">
        <v>0.3</v>
      </c>
      <c r="T44" s="201">
        <v>0</v>
      </c>
      <c r="U44" s="201">
        <v>4.3</v>
      </c>
      <c r="V44" s="201">
        <v>0.24</v>
      </c>
      <c r="W44" s="201">
        <v>0.54</v>
      </c>
      <c r="X44" s="201">
        <v>1.71</v>
      </c>
      <c r="Y44" s="201">
        <v>0</v>
      </c>
      <c r="Z44" s="201">
        <v>2.93</v>
      </c>
      <c r="AA44" s="201">
        <v>1.04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11.68</v>
      </c>
      <c r="AL44" s="201">
        <v>0</v>
      </c>
      <c r="AM44" s="201">
        <v>0</v>
      </c>
      <c r="AN44" s="201">
        <v>0</v>
      </c>
      <c r="AO44" s="201">
        <v>215.34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12.88</v>
      </c>
      <c r="E45" s="201">
        <v>0</v>
      </c>
      <c r="F45" s="201">
        <v>0</v>
      </c>
      <c r="G45" s="201">
        <v>21.16</v>
      </c>
      <c r="H45" s="201">
        <v>0</v>
      </c>
      <c r="I45" s="201">
        <v>0</v>
      </c>
      <c r="J45" s="201">
        <v>26.74</v>
      </c>
      <c r="K45" s="201">
        <v>4.5599999999999996</v>
      </c>
      <c r="L45" s="201">
        <v>136.46</v>
      </c>
      <c r="M45" s="201">
        <v>1.07</v>
      </c>
      <c r="N45" s="201">
        <v>0.69</v>
      </c>
      <c r="O45" s="201">
        <v>0</v>
      </c>
      <c r="P45" s="201">
        <v>1.61</v>
      </c>
      <c r="Q45" s="201">
        <v>0.25</v>
      </c>
      <c r="R45" s="201">
        <v>0.49</v>
      </c>
      <c r="S45" s="201">
        <v>0.3</v>
      </c>
      <c r="T45" s="201">
        <v>0</v>
      </c>
      <c r="U45" s="201">
        <v>4.01</v>
      </c>
      <c r="V45" s="201">
        <v>0.24</v>
      </c>
      <c r="W45" s="201">
        <v>0.54</v>
      </c>
      <c r="X45" s="201">
        <v>1.71</v>
      </c>
      <c r="Y45" s="201">
        <v>0</v>
      </c>
      <c r="Z45" s="201">
        <v>2.93</v>
      </c>
      <c r="AA45" s="201">
        <v>1.04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11.68</v>
      </c>
      <c r="AL45" s="201">
        <v>0</v>
      </c>
      <c r="AM45" s="201">
        <v>0</v>
      </c>
      <c r="AN45" s="201">
        <v>0</v>
      </c>
      <c r="AO45" s="201">
        <v>215.34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12.88</v>
      </c>
      <c r="E46" s="201">
        <v>0</v>
      </c>
      <c r="F46" s="201">
        <v>0</v>
      </c>
      <c r="G46" s="201">
        <v>21.16</v>
      </c>
      <c r="H46" s="201">
        <v>0</v>
      </c>
      <c r="I46" s="201">
        <v>0</v>
      </c>
      <c r="J46" s="201">
        <v>26.74</v>
      </c>
      <c r="K46" s="201">
        <v>4.5599999999999996</v>
      </c>
      <c r="L46" s="201">
        <v>136.46</v>
      </c>
      <c r="M46" s="201">
        <v>1.07</v>
      </c>
      <c r="N46" s="201">
        <v>0.69</v>
      </c>
      <c r="O46" s="201">
        <v>0</v>
      </c>
      <c r="P46" s="201">
        <v>1.61</v>
      </c>
      <c r="Q46" s="201">
        <v>0.25</v>
      </c>
      <c r="R46" s="201">
        <v>0.49</v>
      </c>
      <c r="S46" s="201">
        <v>0.3</v>
      </c>
      <c r="T46" s="201">
        <v>0</v>
      </c>
      <c r="U46" s="201">
        <v>4.01</v>
      </c>
      <c r="V46" s="201">
        <v>0.24</v>
      </c>
      <c r="W46" s="201">
        <v>0.54</v>
      </c>
      <c r="X46" s="201">
        <v>1.71</v>
      </c>
      <c r="Y46" s="201">
        <v>0</v>
      </c>
      <c r="Z46" s="201">
        <v>2.93</v>
      </c>
      <c r="AA46" s="201">
        <v>1.04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11.68</v>
      </c>
      <c r="AL46" s="201">
        <v>0</v>
      </c>
      <c r="AM46" s="201">
        <v>0</v>
      </c>
      <c r="AN46" s="201">
        <v>0</v>
      </c>
      <c r="AO46" s="201">
        <v>215.34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12.88</v>
      </c>
      <c r="E47" s="201">
        <v>0</v>
      </c>
      <c r="F47" s="201">
        <v>0</v>
      </c>
      <c r="G47" s="201">
        <v>21.16</v>
      </c>
      <c r="H47" s="201">
        <v>0</v>
      </c>
      <c r="I47" s="201">
        <v>0</v>
      </c>
      <c r="J47" s="201">
        <v>26.74</v>
      </c>
      <c r="K47" s="201">
        <v>4.5599999999999996</v>
      </c>
      <c r="L47" s="201">
        <v>136.46</v>
      </c>
      <c r="M47" s="201">
        <v>1.07</v>
      </c>
      <c r="N47" s="201">
        <v>0.69</v>
      </c>
      <c r="O47" s="201">
        <v>0</v>
      </c>
      <c r="P47" s="201">
        <v>1.61</v>
      </c>
      <c r="Q47" s="201">
        <v>0.25</v>
      </c>
      <c r="R47" s="201">
        <v>0.49</v>
      </c>
      <c r="S47" s="201">
        <v>0.3</v>
      </c>
      <c r="T47" s="201">
        <v>0</v>
      </c>
      <c r="U47" s="201">
        <v>4.01</v>
      </c>
      <c r="V47" s="201">
        <v>0.24</v>
      </c>
      <c r="W47" s="201">
        <v>0.54</v>
      </c>
      <c r="X47" s="201">
        <v>1.71</v>
      </c>
      <c r="Y47" s="201">
        <v>0</v>
      </c>
      <c r="Z47" s="201">
        <v>2.93</v>
      </c>
      <c r="AA47" s="201">
        <v>1.04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11.68</v>
      </c>
      <c r="AL47" s="201">
        <v>0</v>
      </c>
      <c r="AM47" s="201">
        <v>0</v>
      </c>
      <c r="AN47" s="201">
        <v>0</v>
      </c>
      <c r="AO47" s="201">
        <v>215.34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12.88</v>
      </c>
      <c r="E48" s="201">
        <v>0</v>
      </c>
      <c r="F48" s="201">
        <v>0</v>
      </c>
      <c r="G48" s="201">
        <v>21.16</v>
      </c>
      <c r="H48" s="201">
        <v>0</v>
      </c>
      <c r="I48" s="201">
        <v>0</v>
      </c>
      <c r="J48" s="201">
        <v>26.74</v>
      </c>
      <c r="K48" s="201">
        <v>4.5599999999999996</v>
      </c>
      <c r="L48" s="201">
        <v>162.13999999999999</v>
      </c>
      <c r="M48" s="201">
        <v>1.07</v>
      </c>
      <c r="N48" s="201">
        <v>0.69</v>
      </c>
      <c r="O48" s="201">
        <v>0</v>
      </c>
      <c r="P48" s="201">
        <v>1.61</v>
      </c>
      <c r="Q48" s="201">
        <v>0.25</v>
      </c>
      <c r="R48" s="201">
        <v>0.49</v>
      </c>
      <c r="S48" s="201">
        <v>0.3</v>
      </c>
      <c r="T48" s="201">
        <v>0</v>
      </c>
      <c r="U48" s="201">
        <v>4.01</v>
      </c>
      <c r="V48" s="201">
        <v>0.24</v>
      </c>
      <c r="W48" s="201">
        <v>0.54</v>
      </c>
      <c r="X48" s="201">
        <v>1.71</v>
      </c>
      <c r="Y48" s="201">
        <v>0</v>
      </c>
      <c r="Z48" s="201">
        <v>2.93</v>
      </c>
      <c r="AA48" s="201">
        <v>1.04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11.68</v>
      </c>
      <c r="AL48" s="201">
        <v>0</v>
      </c>
      <c r="AM48" s="201">
        <v>0</v>
      </c>
      <c r="AN48" s="201">
        <v>0</v>
      </c>
      <c r="AO48" s="201">
        <v>215.34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12.88</v>
      </c>
      <c r="E49" s="201">
        <v>0</v>
      </c>
      <c r="F49" s="201">
        <v>0</v>
      </c>
      <c r="G49" s="201">
        <v>21.16</v>
      </c>
      <c r="H49" s="201">
        <v>0</v>
      </c>
      <c r="I49" s="201">
        <v>0</v>
      </c>
      <c r="J49" s="201">
        <v>26.74</v>
      </c>
      <c r="K49" s="201">
        <v>4.5599999999999996</v>
      </c>
      <c r="L49" s="201">
        <v>162.13999999999999</v>
      </c>
      <c r="M49" s="201">
        <v>1.07</v>
      </c>
      <c r="N49" s="201">
        <v>0.69</v>
      </c>
      <c r="O49" s="201">
        <v>0</v>
      </c>
      <c r="P49" s="201">
        <v>1.61</v>
      </c>
      <c r="Q49" s="201">
        <v>0.25</v>
      </c>
      <c r="R49" s="201">
        <v>0.49</v>
      </c>
      <c r="S49" s="201">
        <v>0.3</v>
      </c>
      <c r="T49" s="201">
        <v>0</v>
      </c>
      <c r="U49" s="201">
        <v>4.01</v>
      </c>
      <c r="V49" s="201">
        <v>0.24</v>
      </c>
      <c r="W49" s="201">
        <v>0.54</v>
      </c>
      <c r="X49" s="201">
        <v>1.71</v>
      </c>
      <c r="Y49" s="201">
        <v>0</v>
      </c>
      <c r="Z49" s="201">
        <v>2.93</v>
      </c>
      <c r="AA49" s="201">
        <v>1.04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11.68</v>
      </c>
      <c r="AL49" s="201">
        <v>0</v>
      </c>
      <c r="AM49" s="201">
        <v>0</v>
      </c>
      <c r="AN49" s="201">
        <v>0</v>
      </c>
      <c r="AO49" s="201">
        <v>215.34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12.88</v>
      </c>
      <c r="E50" s="201">
        <v>0</v>
      </c>
      <c r="F50" s="201">
        <v>0</v>
      </c>
      <c r="G50" s="201">
        <v>21.16</v>
      </c>
      <c r="H50" s="201">
        <v>0</v>
      </c>
      <c r="I50" s="201">
        <v>0</v>
      </c>
      <c r="J50" s="201">
        <v>26.74</v>
      </c>
      <c r="K50" s="201">
        <v>4.5599999999999996</v>
      </c>
      <c r="L50" s="201">
        <v>162.13999999999999</v>
      </c>
      <c r="M50" s="201">
        <v>1.07</v>
      </c>
      <c r="N50" s="201">
        <v>0.69</v>
      </c>
      <c r="O50" s="201">
        <v>0</v>
      </c>
      <c r="P50" s="201">
        <v>1.61</v>
      </c>
      <c r="Q50" s="201">
        <v>0.25</v>
      </c>
      <c r="R50" s="201">
        <v>0.49</v>
      </c>
      <c r="S50" s="201">
        <v>0.3</v>
      </c>
      <c r="T50" s="201">
        <v>0</v>
      </c>
      <c r="U50" s="201">
        <v>4.01</v>
      </c>
      <c r="V50" s="201">
        <v>0.24</v>
      </c>
      <c r="W50" s="201">
        <v>0.54</v>
      </c>
      <c r="X50" s="201">
        <v>1.71</v>
      </c>
      <c r="Y50" s="201">
        <v>0</v>
      </c>
      <c r="Z50" s="201">
        <v>2.93</v>
      </c>
      <c r="AA50" s="201">
        <v>1.04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11.68</v>
      </c>
      <c r="AL50" s="201">
        <v>0</v>
      </c>
      <c r="AM50" s="201">
        <v>0</v>
      </c>
      <c r="AN50" s="201">
        <v>0</v>
      </c>
      <c r="AO50" s="201">
        <v>215.34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12.88</v>
      </c>
      <c r="E51" s="201">
        <v>0</v>
      </c>
      <c r="F51" s="201">
        <v>0</v>
      </c>
      <c r="G51" s="201">
        <v>21.16</v>
      </c>
      <c r="H51" s="201">
        <v>0</v>
      </c>
      <c r="I51" s="201">
        <v>0</v>
      </c>
      <c r="J51" s="201">
        <v>26.74</v>
      </c>
      <c r="K51" s="201">
        <v>4.5599999999999996</v>
      </c>
      <c r="L51" s="201">
        <v>182.72</v>
      </c>
      <c r="M51" s="201">
        <v>1.07</v>
      </c>
      <c r="N51" s="201">
        <v>0.69</v>
      </c>
      <c r="O51" s="201">
        <v>0</v>
      </c>
      <c r="P51" s="201">
        <v>1.61</v>
      </c>
      <c r="Q51" s="201">
        <v>3.15</v>
      </c>
      <c r="R51" s="201">
        <v>6.12</v>
      </c>
      <c r="S51" s="201">
        <v>3.81</v>
      </c>
      <c r="T51" s="201">
        <v>0</v>
      </c>
      <c r="U51" s="201">
        <v>4.01</v>
      </c>
      <c r="V51" s="201">
        <v>3</v>
      </c>
      <c r="W51" s="201">
        <v>0.54</v>
      </c>
      <c r="X51" s="201">
        <v>1.71</v>
      </c>
      <c r="Y51" s="201">
        <v>0</v>
      </c>
      <c r="Z51" s="201">
        <v>29.46</v>
      </c>
      <c r="AA51" s="201">
        <v>19.97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11.68</v>
      </c>
      <c r="AL51" s="201">
        <v>0</v>
      </c>
      <c r="AM51" s="201">
        <v>0</v>
      </c>
      <c r="AN51" s="201">
        <v>0</v>
      </c>
      <c r="AO51" s="201">
        <v>210.99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12.88</v>
      </c>
      <c r="E52" s="201">
        <v>0</v>
      </c>
      <c r="F52" s="201">
        <v>0</v>
      </c>
      <c r="G52" s="201">
        <v>21.16</v>
      </c>
      <c r="H52" s="201">
        <v>0</v>
      </c>
      <c r="I52" s="201">
        <v>0</v>
      </c>
      <c r="J52" s="201">
        <v>26.74</v>
      </c>
      <c r="K52" s="201">
        <v>4.5599999999999996</v>
      </c>
      <c r="L52" s="201">
        <v>182.72</v>
      </c>
      <c r="M52" s="201">
        <v>1.07</v>
      </c>
      <c r="N52" s="201">
        <v>0.69</v>
      </c>
      <c r="O52" s="201">
        <v>0</v>
      </c>
      <c r="P52" s="201">
        <v>1.61</v>
      </c>
      <c r="Q52" s="201">
        <v>3.15</v>
      </c>
      <c r="R52" s="201">
        <v>6.12</v>
      </c>
      <c r="S52" s="201">
        <v>3.81</v>
      </c>
      <c r="T52" s="201">
        <v>0</v>
      </c>
      <c r="U52" s="201">
        <v>4.01</v>
      </c>
      <c r="V52" s="201">
        <v>3.01</v>
      </c>
      <c r="W52" s="201">
        <v>0.54</v>
      </c>
      <c r="X52" s="201">
        <v>1.71</v>
      </c>
      <c r="Y52" s="201">
        <v>0</v>
      </c>
      <c r="Z52" s="201">
        <v>48.25</v>
      </c>
      <c r="AA52" s="201">
        <v>19.97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11.68</v>
      </c>
      <c r="AL52" s="201">
        <v>0</v>
      </c>
      <c r="AM52" s="201">
        <v>0</v>
      </c>
      <c r="AN52" s="201">
        <v>0</v>
      </c>
      <c r="AO52" s="201">
        <v>210.99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12.88</v>
      </c>
      <c r="E53" s="201">
        <v>0</v>
      </c>
      <c r="F53" s="201">
        <v>0</v>
      </c>
      <c r="G53" s="201">
        <v>21.16</v>
      </c>
      <c r="H53" s="201">
        <v>0</v>
      </c>
      <c r="I53" s="201">
        <v>0</v>
      </c>
      <c r="J53" s="201">
        <v>26.74</v>
      </c>
      <c r="K53" s="201">
        <v>4.5599999999999996</v>
      </c>
      <c r="L53" s="201">
        <v>182.72</v>
      </c>
      <c r="M53" s="201">
        <v>1.07</v>
      </c>
      <c r="N53" s="201">
        <v>0.69</v>
      </c>
      <c r="O53" s="201">
        <v>0</v>
      </c>
      <c r="P53" s="201">
        <v>1.61</v>
      </c>
      <c r="Q53" s="201">
        <v>3.15</v>
      </c>
      <c r="R53" s="201">
        <v>6.12</v>
      </c>
      <c r="S53" s="201">
        <v>3.81</v>
      </c>
      <c r="T53" s="201">
        <v>0</v>
      </c>
      <c r="U53" s="201">
        <v>4.01</v>
      </c>
      <c r="V53" s="201">
        <v>3</v>
      </c>
      <c r="W53" s="201">
        <v>0.54</v>
      </c>
      <c r="X53" s="201">
        <v>1.71</v>
      </c>
      <c r="Y53" s="201">
        <v>0</v>
      </c>
      <c r="Z53" s="201">
        <v>29.83</v>
      </c>
      <c r="AA53" s="201">
        <v>19.97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210.99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12.88</v>
      </c>
      <c r="E54" s="201">
        <v>0</v>
      </c>
      <c r="F54" s="201">
        <v>0</v>
      </c>
      <c r="G54" s="201">
        <v>21.16</v>
      </c>
      <c r="H54" s="201">
        <v>0</v>
      </c>
      <c r="I54" s="201">
        <v>0</v>
      </c>
      <c r="J54" s="201">
        <v>26.74</v>
      </c>
      <c r="K54" s="201">
        <v>4.5599999999999996</v>
      </c>
      <c r="L54" s="201">
        <v>182.72</v>
      </c>
      <c r="M54" s="201">
        <v>1.07</v>
      </c>
      <c r="N54" s="201">
        <v>0.69</v>
      </c>
      <c r="O54" s="201">
        <v>0</v>
      </c>
      <c r="P54" s="201">
        <v>1.61</v>
      </c>
      <c r="Q54" s="201">
        <v>3.15</v>
      </c>
      <c r="R54" s="201">
        <v>6.12</v>
      </c>
      <c r="S54" s="201">
        <v>3.81</v>
      </c>
      <c r="T54" s="201">
        <v>0</v>
      </c>
      <c r="U54" s="201">
        <v>4.01</v>
      </c>
      <c r="V54" s="201">
        <v>3</v>
      </c>
      <c r="W54" s="201">
        <v>0.54</v>
      </c>
      <c r="X54" s="201">
        <v>1.71</v>
      </c>
      <c r="Y54" s="201">
        <v>0</v>
      </c>
      <c r="Z54" s="201">
        <v>29.83</v>
      </c>
      <c r="AA54" s="201">
        <v>19.97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210.99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12.88</v>
      </c>
      <c r="E55" s="201">
        <v>0</v>
      </c>
      <c r="F55" s="201">
        <v>0</v>
      </c>
      <c r="G55" s="201">
        <v>21.16</v>
      </c>
      <c r="H55" s="201">
        <v>0</v>
      </c>
      <c r="I55" s="201">
        <v>0</v>
      </c>
      <c r="J55" s="201">
        <v>26.74</v>
      </c>
      <c r="K55" s="201">
        <v>4.5599999999999996</v>
      </c>
      <c r="L55" s="201">
        <v>182.72</v>
      </c>
      <c r="M55" s="201">
        <v>1.07</v>
      </c>
      <c r="N55" s="201">
        <v>0.69</v>
      </c>
      <c r="O55" s="201">
        <v>0</v>
      </c>
      <c r="P55" s="201">
        <v>1.61</v>
      </c>
      <c r="Q55" s="201">
        <v>3.15</v>
      </c>
      <c r="R55" s="201">
        <v>6.12</v>
      </c>
      <c r="S55" s="201">
        <v>3.81</v>
      </c>
      <c r="T55" s="201">
        <v>0</v>
      </c>
      <c r="U55" s="201">
        <v>4.01</v>
      </c>
      <c r="V55" s="201">
        <v>3.01</v>
      </c>
      <c r="W55" s="201">
        <v>0.54</v>
      </c>
      <c r="X55" s="201">
        <v>1.71</v>
      </c>
      <c r="Y55" s="201">
        <v>0</v>
      </c>
      <c r="Z55" s="201">
        <v>58.4</v>
      </c>
      <c r="AA55" s="201">
        <v>19.97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210.99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12.88</v>
      </c>
      <c r="E56" s="201">
        <v>0</v>
      </c>
      <c r="F56" s="201">
        <v>0</v>
      </c>
      <c r="G56" s="201">
        <v>21.16</v>
      </c>
      <c r="H56" s="201">
        <v>0</v>
      </c>
      <c r="I56" s="201">
        <v>0</v>
      </c>
      <c r="J56" s="201">
        <v>26.74</v>
      </c>
      <c r="K56" s="201">
        <v>4.5599999999999996</v>
      </c>
      <c r="L56" s="201">
        <v>182.72</v>
      </c>
      <c r="M56" s="201">
        <v>1.07</v>
      </c>
      <c r="N56" s="201">
        <v>0.69</v>
      </c>
      <c r="O56" s="201">
        <v>0</v>
      </c>
      <c r="P56" s="201">
        <v>1.61</v>
      </c>
      <c r="Q56" s="201">
        <v>3.15</v>
      </c>
      <c r="R56" s="201">
        <v>6.12</v>
      </c>
      <c r="S56" s="201">
        <v>3.81</v>
      </c>
      <c r="T56" s="201">
        <v>0</v>
      </c>
      <c r="U56" s="201">
        <v>4.01</v>
      </c>
      <c r="V56" s="201">
        <v>3.01</v>
      </c>
      <c r="W56" s="201">
        <v>0.54</v>
      </c>
      <c r="X56" s="201">
        <v>1.71</v>
      </c>
      <c r="Y56" s="201">
        <v>0</v>
      </c>
      <c r="Z56" s="201">
        <v>58.4</v>
      </c>
      <c r="AA56" s="201">
        <v>19.97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210.99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12.88</v>
      </c>
      <c r="E57" s="201">
        <v>0</v>
      </c>
      <c r="F57" s="201">
        <v>0</v>
      </c>
      <c r="G57" s="201">
        <v>21.16</v>
      </c>
      <c r="H57" s="201">
        <v>0</v>
      </c>
      <c r="I57" s="201">
        <v>0</v>
      </c>
      <c r="J57" s="201">
        <v>26.74</v>
      </c>
      <c r="K57" s="201">
        <v>4.5599999999999996</v>
      </c>
      <c r="L57" s="201">
        <v>182.72</v>
      </c>
      <c r="M57" s="201">
        <v>1.07</v>
      </c>
      <c r="N57" s="201">
        <v>0.69</v>
      </c>
      <c r="O57" s="201">
        <v>0</v>
      </c>
      <c r="P57" s="201">
        <v>1.61</v>
      </c>
      <c r="Q57" s="201">
        <v>3.15</v>
      </c>
      <c r="R57" s="201">
        <v>6.12</v>
      </c>
      <c r="S57" s="201">
        <v>3.81</v>
      </c>
      <c r="T57" s="201">
        <v>0</v>
      </c>
      <c r="U57" s="201">
        <v>4.01</v>
      </c>
      <c r="V57" s="201">
        <v>2.97</v>
      </c>
      <c r="W57" s="201">
        <v>0.54</v>
      </c>
      <c r="X57" s="201">
        <v>1.71</v>
      </c>
      <c r="Y57" s="201">
        <v>0</v>
      </c>
      <c r="Z57" s="201">
        <v>58.7</v>
      </c>
      <c r="AA57" s="201">
        <v>19.97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210.99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12.88</v>
      </c>
      <c r="E58" s="201">
        <v>0</v>
      </c>
      <c r="F58" s="201">
        <v>0</v>
      </c>
      <c r="G58" s="201">
        <v>21.16</v>
      </c>
      <c r="H58" s="201">
        <v>0</v>
      </c>
      <c r="I58" s="201">
        <v>0</v>
      </c>
      <c r="J58" s="201">
        <v>26.74</v>
      </c>
      <c r="K58" s="201">
        <v>4.5599999999999996</v>
      </c>
      <c r="L58" s="201">
        <v>182.72</v>
      </c>
      <c r="M58" s="201">
        <v>1.07</v>
      </c>
      <c r="N58" s="201">
        <v>0.69</v>
      </c>
      <c r="O58" s="201">
        <v>0</v>
      </c>
      <c r="P58" s="201">
        <v>1.61</v>
      </c>
      <c r="Q58" s="201">
        <v>3.15</v>
      </c>
      <c r="R58" s="201">
        <v>6.12</v>
      </c>
      <c r="S58" s="201">
        <v>3.81</v>
      </c>
      <c r="T58" s="201">
        <v>0</v>
      </c>
      <c r="U58" s="201">
        <v>4.01</v>
      </c>
      <c r="V58" s="201">
        <v>2.97</v>
      </c>
      <c r="W58" s="201">
        <v>0.54</v>
      </c>
      <c r="X58" s="201">
        <v>1.71</v>
      </c>
      <c r="Y58" s="201">
        <v>0</v>
      </c>
      <c r="Z58" s="201">
        <v>58.7</v>
      </c>
      <c r="AA58" s="201">
        <v>19.97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210.99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12.88</v>
      </c>
      <c r="E59" s="201">
        <v>0</v>
      </c>
      <c r="F59" s="201">
        <v>0</v>
      </c>
      <c r="G59" s="201">
        <v>21.16</v>
      </c>
      <c r="H59" s="201">
        <v>0</v>
      </c>
      <c r="I59" s="201">
        <v>0</v>
      </c>
      <c r="J59" s="201">
        <v>26.74</v>
      </c>
      <c r="K59" s="201">
        <v>4.5599999999999996</v>
      </c>
      <c r="L59" s="201">
        <v>182.72</v>
      </c>
      <c r="M59" s="201">
        <v>1.07</v>
      </c>
      <c r="N59" s="201">
        <v>0.69</v>
      </c>
      <c r="O59" s="201">
        <v>0</v>
      </c>
      <c r="P59" s="201">
        <v>1.61</v>
      </c>
      <c r="Q59" s="201">
        <v>3.15</v>
      </c>
      <c r="R59" s="201">
        <v>6.12</v>
      </c>
      <c r="S59" s="201">
        <v>3.81</v>
      </c>
      <c r="T59" s="201">
        <v>0</v>
      </c>
      <c r="U59" s="201">
        <v>4.01</v>
      </c>
      <c r="V59" s="201">
        <v>2.97</v>
      </c>
      <c r="W59" s="201">
        <v>0.54</v>
      </c>
      <c r="X59" s="201">
        <v>1.71</v>
      </c>
      <c r="Y59" s="201">
        <v>0</v>
      </c>
      <c r="Z59" s="201">
        <v>58.7</v>
      </c>
      <c r="AA59" s="201">
        <v>19.97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210.99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12.88</v>
      </c>
      <c r="E60" s="201">
        <v>0</v>
      </c>
      <c r="F60" s="201">
        <v>0</v>
      </c>
      <c r="G60" s="201">
        <v>21.16</v>
      </c>
      <c r="H60" s="201">
        <v>0</v>
      </c>
      <c r="I60" s="201">
        <v>0</v>
      </c>
      <c r="J60" s="201">
        <v>26.74</v>
      </c>
      <c r="K60" s="201">
        <v>4.5599999999999996</v>
      </c>
      <c r="L60" s="201">
        <v>182.72</v>
      </c>
      <c r="M60" s="201">
        <v>1.07</v>
      </c>
      <c r="N60" s="201">
        <v>0.69</v>
      </c>
      <c r="O60" s="201">
        <v>0</v>
      </c>
      <c r="P60" s="201">
        <v>1.61</v>
      </c>
      <c r="Q60" s="201">
        <v>3.15</v>
      </c>
      <c r="R60" s="201">
        <v>6.12</v>
      </c>
      <c r="S60" s="201">
        <v>3.81</v>
      </c>
      <c r="T60" s="201">
        <v>0</v>
      </c>
      <c r="U60" s="201">
        <v>4.01</v>
      </c>
      <c r="V60" s="201">
        <v>2.97</v>
      </c>
      <c r="W60" s="201">
        <v>0.54</v>
      </c>
      <c r="X60" s="201">
        <v>1.71</v>
      </c>
      <c r="Y60" s="201">
        <v>0</v>
      </c>
      <c r="Z60" s="201">
        <v>29.83</v>
      </c>
      <c r="AA60" s="201">
        <v>19.97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210.99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12.88</v>
      </c>
      <c r="E61" s="201">
        <v>0</v>
      </c>
      <c r="F61" s="201">
        <v>0</v>
      </c>
      <c r="G61" s="201">
        <v>21.16</v>
      </c>
      <c r="H61" s="201">
        <v>0</v>
      </c>
      <c r="I61" s="201">
        <v>0</v>
      </c>
      <c r="J61" s="201">
        <v>26.74</v>
      </c>
      <c r="K61" s="201">
        <v>4.5599999999999996</v>
      </c>
      <c r="L61" s="201">
        <v>161.55000000000001</v>
      </c>
      <c r="M61" s="201">
        <v>1.07</v>
      </c>
      <c r="N61" s="201">
        <v>0.69</v>
      </c>
      <c r="O61" s="201">
        <v>0</v>
      </c>
      <c r="P61" s="201">
        <v>1.61</v>
      </c>
      <c r="Q61" s="201">
        <v>0.25</v>
      </c>
      <c r="R61" s="201">
        <v>0.49</v>
      </c>
      <c r="S61" s="201">
        <v>0.31</v>
      </c>
      <c r="T61" s="201">
        <v>0</v>
      </c>
      <c r="U61" s="201">
        <v>4.01</v>
      </c>
      <c r="V61" s="201">
        <v>0.24</v>
      </c>
      <c r="W61" s="201">
        <v>0.54</v>
      </c>
      <c r="X61" s="201">
        <v>1.71</v>
      </c>
      <c r="Y61" s="201">
        <v>0</v>
      </c>
      <c r="Z61" s="201">
        <v>2.93</v>
      </c>
      <c r="AA61" s="201">
        <v>1.04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210.99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12.88</v>
      </c>
      <c r="E62" s="201">
        <v>0</v>
      </c>
      <c r="F62" s="201">
        <v>0</v>
      </c>
      <c r="G62" s="201">
        <v>21.16</v>
      </c>
      <c r="H62" s="201">
        <v>0</v>
      </c>
      <c r="I62" s="201">
        <v>0</v>
      </c>
      <c r="J62" s="201">
        <v>26.74</v>
      </c>
      <c r="K62" s="201">
        <v>4.5599999999999996</v>
      </c>
      <c r="L62" s="201">
        <v>156.72999999999999</v>
      </c>
      <c r="M62" s="201">
        <v>1.07</v>
      </c>
      <c r="N62" s="201">
        <v>0.69</v>
      </c>
      <c r="O62" s="201">
        <v>0</v>
      </c>
      <c r="P62" s="201">
        <v>1.61</v>
      </c>
      <c r="Q62" s="201">
        <v>0.25</v>
      </c>
      <c r="R62" s="201">
        <v>0.49</v>
      </c>
      <c r="S62" s="201">
        <v>0.31</v>
      </c>
      <c r="T62" s="201">
        <v>0</v>
      </c>
      <c r="U62" s="201">
        <v>4.01</v>
      </c>
      <c r="V62" s="201">
        <v>0.24</v>
      </c>
      <c r="W62" s="201">
        <v>0.54</v>
      </c>
      <c r="X62" s="201">
        <v>1.71</v>
      </c>
      <c r="Y62" s="201">
        <v>0</v>
      </c>
      <c r="Z62" s="201">
        <v>2.93</v>
      </c>
      <c r="AA62" s="201">
        <v>1.04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210.99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12.88</v>
      </c>
      <c r="E63" s="201">
        <v>0</v>
      </c>
      <c r="F63" s="201">
        <v>0</v>
      </c>
      <c r="G63" s="201">
        <v>21.16</v>
      </c>
      <c r="H63" s="201">
        <v>0</v>
      </c>
      <c r="I63" s="201">
        <v>0</v>
      </c>
      <c r="J63" s="201">
        <v>26.74</v>
      </c>
      <c r="K63" s="201">
        <v>4.5599999999999996</v>
      </c>
      <c r="L63" s="201">
        <v>156.72999999999999</v>
      </c>
      <c r="M63" s="201">
        <v>1.07</v>
      </c>
      <c r="N63" s="201">
        <v>0.69</v>
      </c>
      <c r="O63" s="201">
        <v>0</v>
      </c>
      <c r="P63" s="201">
        <v>1.61</v>
      </c>
      <c r="Q63" s="201">
        <v>0.25</v>
      </c>
      <c r="R63" s="201">
        <v>0.49</v>
      </c>
      <c r="S63" s="201">
        <v>0.31</v>
      </c>
      <c r="T63" s="201">
        <v>0</v>
      </c>
      <c r="U63" s="201">
        <v>4.01</v>
      </c>
      <c r="V63" s="201">
        <v>0.24</v>
      </c>
      <c r="W63" s="201">
        <v>0.54</v>
      </c>
      <c r="X63" s="201">
        <v>1.71</v>
      </c>
      <c r="Y63" s="201">
        <v>0</v>
      </c>
      <c r="Z63" s="201">
        <v>2.93</v>
      </c>
      <c r="AA63" s="201">
        <v>1.04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210.99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12.88</v>
      </c>
      <c r="E64" s="201">
        <v>0</v>
      </c>
      <c r="F64" s="201">
        <v>0</v>
      </c>
      <c r="G64" s="201">
        <v>21.16</v>
      </c>
      <c r="H64" s="201">
        <v>0</v>
      </c>
      <c r="I64" s="201">
        <v>0</v>
      </c>
      <c r="J64" s="201">
        <v>26.74</v>
      </c>
      <c r="K64" s="201">
        <v>4.5599999999999996</v>
      </c>
      <c r="L64" s="201">
        <v>156.72999999999999</v>
      </c>
      <c r="M64" s="201">
        <v>1.07</v>
      </c>
      <c r="N64" s="201">
        <v>0.69</v>
      </c>
      <c r="O64" s="201">
        <v>0</v>
      </c>
      <c r="P64" s="201">
        <v>1.61</v>
      </c>
      <c r="Q64" s="201">
        <v>0.25</v>
      </c>
      <c r="R64" s="201">
        <v>0.49</v>
      </c>
      <c r="S64" s="201">
        <v>0.31</v>
      </c>
      <c r="T64" s="201">
        <v>0</v>
      </c>
      <c r="U64" s="201">
        <v>4.01</v>
      </c>
      <c r="V64" s="201">
        <v>0.24</v>
      </c>
      <c r="W64" s="201">
        <v>0.54</v>
      </c>
      <c r="X64" s="201">
        <v>1.71</v>
      </c>
      <c r="Y64" s="201">
        <v>0</v>
      </c>
      <c r="Z64" s="201">
        <v>2.93</v>
      </c>
      <c r="AA64" s="201">
        <v>1.04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210.99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12.88</v>
      </c>
      <c r="E65" s="201">
        <v>0</v>
      </c>
      <c r="F65" s="201">
        <v>0</v>
      </c>
      <c r="G65" s="201">
        <v>21.16</v>
      </c>
      <c r="H65" s="201">
        <v>0</v>
      </c>
      <c r="I65" s="201">
        <v>0</v>
      </c>
      <c r="J65" s="201">
        <v>26.74</v>
      </c>
      <c r="K65" s="201">
        <v>4.53</v>
      </c>
      <c r="L65" s="201">
        <v>156.72999999999999</v>
      </c>
      <c r="M65" s="201">
        <v>1.07</v>
      </c>
      <c r="N65" s="201">
        <v>0.69</v>
      </c>
      <c r="O65" s="201">
        <v>0</v>
      </c>
      <c r="P65" s="201">
        <v>1.61</v>
      </c>
      <c r="Q65" s="201">
        <v>0.25</v>
      </c>
      <c r="R65" s="201">
        <v>0.49</v>
      </c>
      <c r="S65" s="201">
        <v>0.31</v>
      </c>
      <c r="T65" s="201">
        <v>0</v>
      </c>
      <c r="U65" s="201">
        <v>4.01</v>
      </c>
      <c r="V65" s="201">
        <v>0.24</v>
      </c>
      <c r="W65" s="201">
        <v>0.54</v>
      </c>
      <c r="X65" s="201">
        <v>1.71</v>
      </c>
      <c r="Y65" s="201">
        <v>0</v>
      </c>
      <c r="Z65" s="201">
        <v>2.93</v>
      </c>
      <c r="AA65" s="201">
        <v>1.04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210.99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12.88</v>
      </c>
      <c r="E66" s="201">
        <v>0</v>
      </c>
      <c r="F66" s="201">
        <v>0</v>
      </c>
      <c r="G66" s="201">
        <v>21.16</v>
      </c>
      <c r="H66" s="201">
        <v>0</v>
      </c>
      <c r="I66" s="201">
        <v>0</v>
      </c>
      <c r="J66" s="201">
        <v>26.74</v>
      </c>
      <c r="K66" s="201">
        <v>4.5599999999999996</v>
      </c>
      <c r="L66" s="201">
        <v>127.86</v>
      </c>
      <c r="M66" s="201">
        <v>1.07</v>
      </c>
      <c r="N66" s="201">
        <v>0.69</v>
      </c>
      <c r="O66" s="201">
        <v>0</v>
      </c>
      <c r="P66" s="201">
        <v>1.61</v>
      </c>
      <c r="Q66" s="201">
        <v>0.25</v>
      </c>
      <c r="R66" s="201">
        <v>0.49</v>
      </c>
      <c r="S66" s="201">
        <v>0.3</v>
      </c>
      <c r="T66" s="201">
        <v>0</v>
      </c>
      <c r="U66" s="201">
        <v>4.01</v>
      </c>
      <c r="V66" s="201">
        <v>0.24</v>
      </c>
      <c r="W66" s="201">
        <v>0.54</v>
      </c>
      <c r="X66" s="201">
        <v>1.71</v>
      </c>
      <c r="Y66" s="201">
        <v>0</v>
      </c>
      <c r="Z66" s="201">
        <v>2.93</v>
      </c>
      <c r="AA66" s="201">
        <v>1.04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210.99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12.88</v>
      </c>
      <c r="E67" s="201">
        <v>0</v>
      </c>
      <c r="F67" s="201">
        <v>0</v>
      </c>
      <c r="G67" s="201">
        <v>21.16</v>
      </c>
      <c r="H67" s="201">
        <v>0</v>
      </c>
      <c r="I67" s="201">
        <v>0</v>
      </c>
      <c r="J67" s="201">
        <v>26.74</v>
      </c>
      <c r="K67" s="201">
        <v>4.5599999999999996</v>
      </c>
      <c r="L67" s="201">
        <v>74.92</v>
      </c>
      <c r="M67" s="201">
        <v>1.07</v>
      </c>
      <c r="N67" s="201">
        <v>0.69</v>
      </c>
      <c r="O67" s="201">
        <v>0</v>
      </c>
      <c r="P67" s="201">
        <v>1.61</v>
      </c>
      <c r="Q67" s="201">
        <v>0.25</v>
      </c>
      <c r="R67" s="201">
        <v>0.49</v>
      </c>
      <c r="S67" s="201">
        <v>0.3</v>
      </c>
      <c r="T67" s="201">
        <v>0</v>
      </c>
      <c r="U67" s="201">
        <v>4.01</v>
      </c>
      <c r="V67" s="201">
        <v>0.24</v>
      </c>
      <c r="W67" s="201">
        <v>0.54</v>
      </c>
      <c r="X67" s="201">
        <v>1.71</v>
      </c>
      <c r="Y67" s="201">
        <v>0</v>
      </c>
      <c r="Z67" s="201">
        <v>2.93</v>
      </c>
      <c r="AA67" s="201">
        <v>1.04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210.99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12.88</v>
      </c>
      <c r="E68" s="201">
        <v>0</v>
      </c>
      <c r="F68" s="201">
        <v>0</v>
      </c>
      <c r="G68" s="201">
        <v>21.16</v>
      </c>
      <c r="H68" s="201">
        <v>0</v>
      </c>
      <c r="I68" s="201">
        <v>0</v>
      </c>
      <c r="J68" s="201">
        <v>26.74</v>
      </c>
      <c r="K68" s="201">
        <v>4.5599999999999996</v>
      </c>
      <c r="L68" s="201">
        <v>26.8</v>
      </c>
      <c r="M68" s="201">
        <v>1.07</v>
      </c>
      <c r="N68" s="201">
        <v>0.69</v>
      </c>
      <c r="O68" s="201">
        <v>0</v>
      </c>
      <c r="P68" s="201">
        <v>1.61</v>
      </c>
      <c r="Q68" s="201">
        <v>0.25</v>
      </c>
      <c r="R68" s="201">
        <v>0.49</v>
      </c>
      <c r="S68" s="201">
        <v>0.3</v>
      </c>
      <c r="T68" s="201">
        <v>0</v>
      </c>
      <c r="U68" s="201">
        <v>4.01</v>
      </c>
      <c r="V68" s="201">
        <v>0.24</v>
      </c>
      <c r="W68" s="201">
        <v>0.54</v>
      </c>
      <c r="X68" s="201">
        <v>1.71</v>
      </c>
      <c r="Y68" s="201">
        <v>0</v>
      </c>
      <c r="Z68" s="201">
        <v>2.93</v>
      </c>
      <c r="AA68" s="201">
        <v>1.04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210.99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12.88</v>
      </c>
      <c r="E69" s="201">
        <v>0</v>
      </c>
      <c r="F69" s="201">
        <v>0</v>
      </c>
      <c r="G69" s="201">
        <v>21.16</v>
      </c>
      <c r="H69" s="201">
        <v>0</v>
      </c>
      <c r="I69" s="201">
        <v>0</v>
      </c>
      <c r="J69" s="201">
        <v>26.74</v>
      </c>
      <c r="K69" s="201">
        <v>0.35</v>
      </c>
      <c r="L69" s="201">
        <v>14.58</v>
      </c>
      <c r="M69" s="201">
        <v>1.07</v>
      </c>
      <c r="N69" s="201">
        <v>0.69</v>
      </c>
      <c r="O69" s="201">
        <v>0</v>
      </c>
      <c r="P69" s="201">
        <v>1.61</v>
      </c>
      <c r="Q69" s="201">
        <v>0.25</v>
      </c>
      <c r="R69" s="201">
        <v>0.49</v>
      </c>
      <c r="S69" s="201">
        <v>0.3</v>
      </c>
      <c r="T69" s="201">
        <v>0</v>
      </c>
      <c r="U69" s="201">
        <v>4.01</v>
      </c>
      <c r="V69" s="201">
        <v>0.24</v>
      </c>
      <c r="W69" s="201">
        <v>0.54</v>
      </c>
      <c r="X69" s="201">
        <v>1.71</v>
      </c>
      <c r="Y69" s="201">
        <v>0</v>
      </c>
      <c r="Z69" s="201">
        <v>2.93</v>
      </c>
      <c r="AA69" s="201">
        <v>1.04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210.99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12.88</v>
      </c>
      <c r="E70" s="201">
        <v>0</v>
      </c>
      <c r="F70" s="201">
        <v>0</v>
      </c>
      <c r="G70" s="201">
        <v>21.16</v>
      </c>
      <c r="H70" s="201">
        <v>0</v>
      </c>
      <c r="I70" s="201">
        <v>0</v>
      </c>
      <c r="J70" s="201">
        <v>26.74</v>
      </c>
      <c r="K70" s="201">
        <v>0.35</v>
      </c>
      <c r="L70" s="201">
        <v>14.58</v>
      </c>
      <c r="M70" s="201">
        <v>1.07</v>
      </c>
      <c r="N70" s="201">
        <v>0.69</v>
      </c>
      <c r="O70" s="201">
        <v>0</v>
      </c>
      <c r="P70" s="201">
        <v>1.61</v>
      </c>
      <c r="Q70" s="201">
        <v>0.25</v>
      </c>
      <c r="R70" s="201">
        <v>0.49</v>
      </c>
      <c r="S70" s="201">
        <v>0.3</v>
      </c>
      <c r="T70" s="201">
        <v>0</v>
      </c>
      <c r="U70" s="201">
        <v>4.01</v>
      </c>
      <c r="V70" s="201">
        <v>0.24</v>
      </c>
      <c r="W70" s="201">
        <v>0.54</v>
      </c>
      <c r="X70" s="201">
        <v>1.71</v>
      </c>
      <c r="Y70" s="201">
        <v>0</v>
      </c>
      <c r="Z70" s="201">
        <v>2.93</v>
      </c>
      <c r="AA70" s="201">
        <v>1.04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210.99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12.88</v>
      </c>
      <c r="E71" s="201">
        <v>0</v>
      </c>
      <c r="F71" s="201">
        <v>0</v>
      </c>
      <c r="G71" s="201">
        <v>21.16</v>
      </c>
      <c r="H71" s="201">
        <v>0</v>
      </c>
      <c r="I71" s="201">
        <v>0</v>
      </c>
      <c r="J71" s="201">
        <v>26.91</v>
      </c>
      <c r="K71" s="201">
        <v>0.35</v>
      </c>
      <c r="L71" s="201">
        <v>14.58</v>
      </c>
      <c r="M71" s="201">
        <v>1.07</v>
      </c>
      <c r="N71" s="201">
        <v>0.69</v>
      </c>
      <c r="O71" s="201">
        <v>0</v>
      </c>
      <c r="P71" s="201">
        <v>1.61</v>
      </c>
      <c r="Q71" s="201">
        <v>0.25</v>
      </c>
      <c r="R71" s="201">
        <v>0.49</v>
      </c>
      <c r="S71" s="201">
        <v>0.3</v>
      </c>
      <c r="T71" s="201">
        <v>0</v>
      </c>
      <c r="U71" s="201">
        <v>4.01</v>
      </c>
      <c r="V71" s="201">
        <v>0.24</v>
      </c>
      <c r="W71" s="201">
        <v>0.54</v>
      </c>
      <c r="X71" s="201">
        <v>1.71</v>
      </c>
      <c r="Y71" s="201">
        <v>0</v>
      </c>
      <c r="Z71" s="201">
        <v>2.93</v>
      </c>
      <c r="AA71" s="201">
        <v>1.04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210.99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12.88</v>
      </c>
      <c r="E72" s="201">
        <v>0</v>
      </c>
      <c r="F72" s="201">
        <v>0</v>
      </c>
      <c r="G72" s="201">
        <v>21.16</v>
      </c>
      <c r="H72" s="201">
        <v>0</v>
      </c>
      <c r="I72" s="201">
        <v>0</v>
      </c>
      <c r="J72" s="201">
        <v>26.91</v>
      </c>
      <c r="K72" s="201">
        <v>0.35</v>
      </c>
      <c r="L72" s="201">
        <v>14.58</v>
      </c>
      <c r="M72" s="201">
        <v>1.07</v>
      </c>
      <c r="N72" s="201">
        <v>0.69</v>
      </c>
      <c r="O72" s="201">
        <v>0</v>
      </c>
      <c r="P72" s="201">
        <v>1.61</v>
      </c>
      <c r="Q72" s="201">
        <v>0.25</v>
      </c>
      <c r="R72" s="201">
        <v>0.49</v>
      </c>
      <c r="S72" s="201">
        <v>0.3</v>
      </c>
      <c r="T72" s="201">
        <v>0</v>
      </c>
      <c r="U72" s="201">
        <v>4.01</v>
      </c>
      <c r="V72" s="201">
        <v>0.24</v>
      </c>
      <c r="W72" s="201">
        <v>0.54</v>
      </c>
      <c r="X72" s="201">
        <v>1.71</v>
      </c>
      <c r="Y72" s="201">
        <v>0</v>
      </c>
      <c r="Z72" s="201">
        <v>2.93</v>
      </c>
      <c r="AA72" s="201">
        <v>1.04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210.99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12.88</v>
      </c>
      <c r="E73" s="201">
        <v>0</v>
      </c>
      <c r="F73" s="201">
        <v>0</v>
      </c>
      <c r="G73" s="201">
        <v>21.16</v>
      </c>
      <c r="H73" s="201">
        <v>0</v>
      </c>
      <c r="I73" s="201">
        <v>0</v>
      </c>
      <c r="J73" s="201">
        <v>26.91</v>
      </c>
      <c r="K73" s="201">
        <v>0.35</v>
      </c>
      <c r="L73" s="201">
        <v>14.58</v>
      </c>
      <c r="M73" s="201">
        <v>1.07</v>
      </c>
      <c r="N73" s="201">
        <v>0.69</v>
      </c>
      <c r="O73" s="201">
        <v>0</v>
      </c>
      <c r="P73" s="201">
        <v>1.61</v>
      </c>
      <c r="Q73" s="201">
        <v>0.25</v>
      </c>
      <c r="R73" s="201">
        <v>0.49</v>
      </c>
      <c r="S73" s="201">
        <v>0.3</v>
      </c>
      <c r="T73" s="201">
        <v>0</v>
      </c>
      <c r="U73" s="201">
        <v>4.01</v>
      </c>
      <c r="V73" s="201">
        <v>0.24</v>
      </c>
      <c r="W73" s="201">
        <v>0.54</v>
      </c>
      <c r="X73" s="201">
        <v>1.71</v>
      </c>
      <c r="Y73" s="201">
        <v>0</v>
      </c>
      <c r="Z73" s="201">
        <v>2.93</v>
      </c>
      <c r="AA73" s="201">
        <v>1.04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210.99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12.88</v>
      </c>
      <c r="E74" s="201">
        <v>0</v>
      </c>
      <c r="F74" s="201">
        <v>0</v>
      </c>
      <c r="G74" s="201">
        <v>21.16</v>
      </c>
      <c r="H74" s="201">
        <v>0</v>
      </c>
      <c r="I74" s="201">
        <v>0</v>
      </c>
      <c r="J74" s="201">
        <v>26.91</v>
      </c>
      <c r="K74" s="201">
        <v>0.35</v>
      </c>
      <c r="L74" s="201">
        <v>14.58</v>
      </c>
      <c r="M74" s="201">
        <v>1.07</v>
      </c>
      <c r="N74" s="201">
        <v>0.69</v>
      </c>
      <c r="O74" s="201">
        <v>0</v>
      </c>
      <c r="P74" s="201">
        <v>1.61</v>
      </c>
      <c r="Q74" s="201">
        <v>0.25</v>
      </c>
      <c r="R74" s="201">
        <v>0.49</v>
      </c>
      <c r="S74" s="201">
        <v>0.3</v>
      </c>
      <c r="T74" s="201">
        <v>0</v>
      </c>
      <c r="U74" s="201">
        <v>4.01</v>
      </c>
      <c r="V74" s="201">
        <v>0.24</v>
      </c>
      <c r="W74" s="201">
        <v>0.54</v>
      </c>
      <c r="X74" s="201">
        <v>1.71</v>
      </c>
      <c r="Y74" s="201">
        <v>0</v>
      </c>
      <c r="Z74" s="201">
        <v>2.93</v>
      </c>
      <c r="AA74" s="201">
        <v>1.04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210.99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12.88</v>
      </c>
      <c r="E75" s="201">
        <v>0</v>
      </c>
      <c r="F75" s="201">
        <v>0</v>
      </c>
      <c r="G75" s="201">
        <v>21.16</v>
      </c>
      <c r="H75" s="201">
        <v>0</v>
      </c>
      <c r="I75" s="201">
        <v>0</v>
      </c>
      <c r="J75" s="201">
        <v>26.91</v>
      </c>
      <c r="K75" s="201">
        <v>0.35</v>
      </c>
      <c r="L75" s="201">
        <v>14.58</v>
      </c>
      <c r="M75" s="201">
        <v>1.07</v>
      </c>
      <c r="N75" s="201">
        <v>0.69</v>
      </c>
      <c r="O75" s="201">
        <v>0</v>
      </c>
      <c r="P75" s="201">
        <v>1.61</v>
      </c>
      <c r="Q75" s="201">
        <v>0.25</v>
      </c>
      <c r="R75" s="201">
        <v>0.49</v>
      </c>
      <c r="S75" s="201">
        <v>0.3</v>
      </c>
      <c r="T75" s="201">
        <v>0</v>
      </c>
      <c r="U75" s="201">
        <v>4.01</v>
      </c>
      <c r="V75" s="201">
        <v>0.24</v>
      </c>
      <c r="W75" s="201">
        <v>0.54</v>
      </c>
      <c r="X75" s="201">
        <v>1.71</v>
      </c>
      <c r="Y75" s="201">
        <v>0</v>
      </c>
      <c r="Z75" s="201">
        <v>2.93</v>
      </c>
      <c r="AA75" s="201">
        <v>1.04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12.88</v>
      </c>
      <c r="E76" s="201">
        <v>0</v>
      </c>
      <c r="F76" s="201">
        <v>0</v>
      </c>
      <c r="G76" s="201">
        <v>21.16</v>
      </c>
      <c r="H76" s="201">
        <v>0</v>
      </c>
      <c r="I76" s="201">
        <v>0</v>
      </c>
      <c r="J76" s="201">
        <v>26.91</v>
      </c>
      <c r="K76" s="201">
        <v>0.35</v>
      </c>
      <c r="L76" s="201">
        <v>14.58</v>
      </c>
      <c r="M76" s="201">
        <v>1.07</v>
      </c>
      <c r="N76" s="201">
        <v>0.69</v>
      </c>
      <c r="O76" s="201">
        <v>0</v>
      </c>
      <c r="P76" s="201">
        <v>1.61</v>
      </c>
      <c r="Q76" s="201">
        <v>0.25</v>
      </c>
      <c r="R76" s="201">
        <v>0.49</v>
      </c>
      <c r="S76" s="201">
        <v>0.3</v>
      </c>
      <c r="T76" s="201">
        <v>0</v>
      </c>
      <c r="U76" s="201">
        <v>4.01</v>
      </c>
      <c r="V76" s="201">
        <v>0.24</v>
      </c>
      <c r="W76" s="201">
        <v>0.54</v>
      </c>
      <c r="X76" s="201">
        <v>1.71</v>
      </c>
      <c r="Y76" s="201">
        <v>0</v>
      </c>
      <c r="Z76" s="201">
        <v>2.93</v>
      </c>
      <c r="AA76" s="201">
        <v>1.04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0.28000000000000003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12.88</v>
      </c>
      <c r="E77" s="201">
        <v>0</v>
      </c>
      <c r="F77" s="201">
        <v>0</v>
      </c>
      <c r="G77" s="201">
        <v>21.16</v>
      </c>
      <c r="H77" s="201">
        <v>0</v>
      </c>
      <c r="I77" s="201">
        <v>0</v>
      </c>
      <c r="J77" s="201">
        <v>26.91</v>
      </c>
      <c r="K77" s="201">
        <v>0.03</v>
      </c>
      <c r="L77" s="201">
        <v>14.58</v>
      </c>
      <c r="M77" s="201">
        <v>1.07</v>
      </c>
      <c r="N77" s="201">
        <v>0.69</v>
      </c>
      <c r="O77" s="201">
        <v>0</v>
      </c>
      <c r="P77" s="201">
        <v>1.61</v>
      </c>
      <c r="Q77" s="201">
        <v>0.25</v>
      </c>
      <c r="R77" s="201">
        <v>0.49</v>
      </c>
      <c r="S77" s="201">
        <v>0.3</v>
      </c>
      <c r="T77" s="201">
        <v>0</v>
      </c>
      <c r="U77" s="201">
        <v>4.01</v>
      </c>
      <c r="V77" s="201">
        <v>0.24</v>
      </c>
      <c r="W77" s="201">
        <v>0.54</v>
      </c>
      <c r="X77" s="201">
        <v>1.71</v>
      </c>
      <c r="Y77" s="201">
        <v>0</v>
      </c>
      <c r="Z77" s="201">
        <v>2.93</v>
      </c>
      <c r="AA77" s="201">
        <v>1.04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-21.82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12.88</v>
      </c>
      <c r="E78" s="201">
        <v>0</v>
      </c>
      <c r="F78" s="201">
        <v>0</v>
      </c>
      <c r="G78" s="201">
        <v>21.16</v>
      </c>
      <c r="H78" s="201">
        <v>0</v>
      </c>
      <c r="I78" s="201">
        <v>0</v>
      </c>
      <c r="J78" s="201">
        <v>26.91</v>
      </c>
      <c r="K78" s="201">
        <v>0.03</v>
      </c>
      <c r="L78" s="201">
        <v>14.58</v>
      </c>
      <c r="M78" s="201">
        <v>1.07</v>
      </c>
      <c r="N78" s="201">
        <v>0.69</v>
      </c>
      <c r="O78" s="201">
        <v>0</v>
      </c>
      <c r="P78" s="201">
        <v>1.61</v>
      </c>
      <c r="Q78" s="201">
        <v>0.25</v>
      </c>
      <c r="R78" s="201">
        <v>0.49</v>
      </c>
      <c r="S78" s="201">
        <v>0.3</v>
      </c>
      <c r="T78" s="201">
        <v>0</v>
      </c>
      <c r="U78" s="201">
        <v>4.01</v>
      </c>
      <c r="V78" s="201">
        <v>0.24</v>
      </c>
      <c r="W78" s="201">
        <v>0.54</v>
      </c>
      <c r="X78" s="201">
        <v>1.71</v>
      </c>
      <c r="Y78" s="201">
        <v>0</v>
      </c>
      <c r="Z78" s="201">
        <v>2.93</v>
      </c>
      <c r="AA78" s="201">
        <v>1.04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-21.82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12.98</v>
      </c>
      <c r="E79" s="201">
        <v>0</v>
      </c>
      <c r="F79" s="201">
        <v>0</v>
      </c>
      <c r="G79" s="201">
        <v>21.16</v>
      </c>
      <c r="H79" s="201">
        <v>0</v>
      </c>
      <c r="I79" s="201">
        <v>0</v>
      </c>
      <c r="J79" s="201">
        <v>26.91</v>
      </c>
      <c r="K79" s="201">
        <v>0.35</v>
      </c>
      <c r="L79" s="201">
        <v>14.58</v>
      </c>
      <c r="M79" s="201">
        <v>1.07</v>
      </c>
      <c r="N79" s="201">
        <v>0.69</v>
      </c>
      <c r="O79" s="201">
        <v>0</v>
      </c>
      <c r="P79" s="201">
        <v>1.61</v>
      </c>
      <c r="Q79" s="201">
        <v>0.25</v>
      </c>
      <c r="R79" s="201">
        <v>0.49</v>
      </c>
      <c r="S79" s="201">
        <v>0.3</v>
      </c>
      <c r="T79" s="201">
        <v>0</v>
      </c>
      <c r="U79" s="201">
        <v>4.01</v>
      </c>
      <c r="V79" s="201">
        <v>0.24</v>
      </c>
      <c r="W79" s="201">
        <v>0.54</v>
      </c>
      <c r="X79" s="201">
        <v>1.71</v>
      </c>
      <c r="Y79" s="201">
        <v>0</v>
      </c>
      <c r="Z79" s="201">
        <v>2.93</v>
      </c>
      <c r="AA79" s="201">
        <v>1.04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-0.34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12.98</v>
      </c>
      <c r="E80" s="201">
        <v>0</v>
      </c>
      <c r="F80" s="201">
        <v>0</v>
      </c>
      <c r="G80" s="201">
        <v>21.16</v>
      </c>
      <c r="H80" s="201">
        <v>0</v>
      </c>
      <c r="I80" s="201">
        <v>0</v>
      </c>
      <c r="J80" s="201">
        <v>26.91</v>
      </c>
      <c r="K80" s="201">
        <v>0.35</v>
      </c>
      <c r="L80" s="201">
        <v>14.58</v>
      </c>
      <c r="M80" s="201">
        <v>1.07</v>
      </c>
      <c r="N80" s="201">
        <v>0.69</v>
      </c>
      <c r="O80" s="201">
        <v>0</v>
      </c>
      <c r="P80" s="201">
        <v>1.61</v>
      </c>
      <c r="Q80" s="201">
        <v>0.25</v>
      </c>
      <c r="R80" s="201">
        <v>0.49</v>
      </c>
      <c r="S80" s="201">
        <v>0.3</v>
      </c>
      <c r="T80" s="201">
        <v>0</v>
      </c>
      <c r="U80" s="201">
        <v>4.01</v>
      </c>
      <c r="V80" s="201">
        <v>0.24</v>
      </c>
      <c r="W80" s="201">
        <v>0.54</v>
      </c>
      <c r="X80" s="201">
        <v>1.71</v>
      </c>
      <c r="Y80" s="201">
        <v>0</v>
      </c>
      <c r="Z80" s="201">
        <v>2.93</v>
      </c>
      <c r="AA80" s="201">
        <v>1.04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-25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12.98</v>
      </c>
      <c r="E81" s="201">
        <v>0</v>
      </c>
      <c r="F81" s="201">
        <v>0</v>
      </c>
      <c r="G81" s="201">
        <v>21.16</v>
      </c>
      <c r="H81" s="201">
        <v>0</v>
      </c>
      <c r="I81" s="201">
        <v>0</v>
      </c>
      <c r="J81" s="201">
        <v>26.91</v>
      </c>
      <c r="K81" s="201">
        <v>0.35</v>
      </c>
      <c r="L81" s="201">
        <v>14.58</v>
      </c>
      <c r="M81" s="201">
        <v>1.07</v>
      </c>
      <c r="N81" s="201">
        <v>0.69</v>
      </c>
      <c r="O81" s="201">
        <v>0</v>
      </c>
      <c r="P81" s="201">
        <v>1.61</v>
      </c>
      <c r="Q81" s="201">
        <v>0.25</v>
      </c>
      <c r="R81" s="201">
        <v>0.49</v>
      </c>
      <c r="S81" s="201">
        <v>0.3</v>
      </c>
      <c r="T81" s="201">
        <v>0</v>
      </c>
      <c r="U81" s="201">
        <v>4.01</v>
      </c>
      <c r="V81" s="201">
        <v>0.24</v>
      </c>
      <c r="W81" s="201">
        <v>0.54</v>
      </c>
      <c r="X81" s="201">
        <v>1.71</v>
      </c>
      <c r="Y81" s="201">
        <v>0</v>
      </c>
      <c r="Z81" s="201">
        <v>2.93</v>
      </c>
      <c r="AA81" s="201">
        <v>1.04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-25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12.98</v>
      </c>
      <c r="E82" s="201">
        <v>0</v>
      </c>
      <c r="F82" s="201">
        <v>0</v>
      </c>
      <c r="G82" s="201">
        <v>21.16</v>
      </c>
      <c r="H82" s="201">
        <v>0</v>
      </c>
      <c r="I82" s="201">
        <v>0</v>
      </c>
      <c r="J82" s="201">
        <v>26.91</v>
      </c>
      <c r="K82" s="201">
        <v>0.35</v>
      </c>
      <c r="L82" s="201">
        <v>14.58</v>
      </c>
      <c r="M82" s="201">
        <v>1.07</v>
      </c>
      <c r="N82" s="201">
        <v>0.69</v>
      </c>
      <c r="O82" s="201">
        <v>0</v>
      </c>
      <c r="P82" s="201">
        <v>1.61</v>
      </c>
      <c r="Q82" s="201">
        <v>0.25</v>
      </c>
      <c r="R82" s="201">
        <v>0.49</v>
      </c>
      <c r="S82" s="201">
        <v>0.3</v>
      </c>
      <c r="T82" s="201">
        <v>0</v>
      </c>
      <c r="U82" s="201">
        <v>4.01</v>
      </c>
      <c r="V82" s="201">
        <v>0.24</v>
      </c>
      <c r="W82" s="201">
        <v>0.54</v>
      </c>
      <c r="X82" s="201">
        <v>1.71</v>
      </c>
      <c r="Y82" s="201">
        <v>0</v>
      </c>
      <c r="Z82" s="201">
        <v>2.93</v>
      </c>
      <c r="AA82" s="201">
        <v>1.04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-23.71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12.98</v>
      </c>
      <c r="E83" s="201">
        <v>0</v>
      </c>
      <c r="F83" s="201">
        <v>0</v>
      </c>
      <c r="G83" s="201">
        <v>21.16</v>
      </c>
      <c r="H83" s="201">
        <v>0</v>
      </c>
      <c r="I83" s="201">
        <v>0</v>
      </c>
      <c r="J83" s="201">
        <v>26.91</v>
      </c>
      <c r="K83" s="201">
        <v>0.35</v>
      </c>
      <c r="L83" s="201">
        <v>14.58</v>
      </c>
      <c r="M83" s="201">
        <v>1.07</v>
      </c>
      <c r="N83" s="201">
        <v>0.69</v>
      </c>
      <c r="O83" s="201">
        <v>0</v>
      </c>
      <c r="P83" s="201">
        <v>1.61</v>
      </c>
      <c r="Q83" s="201">
        <v>0.25</v>
      </c>
      <c r="R83" s="201">
        <v>0.49</v>
      </c>
      <c r="S83" s="201">
        <v>0.3</v>
      </c>
      <c r="T83" s="201">
        <v>0</v>
      </c>
      <c r="U83" s="201">
        <v>4.01</v>
      </c>
      <c r="V83" s="201">
        <v>0.24</v>
      </c>
      <c r="W83" s="201">
        <v>0.54</v>
      </c>
      <c r="X83" s="201">
        <v>1.71</v>
      </c>
      <c r="Y83" s="201">
        <v>0</v>
      </c>
      <c r="Z83" s="201">
        <v>2.93</v>
      </c>
      <c r="AA83" s="201">
        <v>1.04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-25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12.98</v>
      </c>
      <c r="E84" s="201">
        <v>0</v>
      </c>
      <c r="F84" s="201">
        <v>0</v>
      </c>
      <c r="G84" s="201">
        <v>21.16</v>
      </c>
      <c r="H84" s="201">
        <v>0</v>
      </c>
      <c r="I84" s="201">
        <v>0</v>
      </c>
      <c r="J84" s="201">
        <v>26.91</v>
      </c>
      <c r="K84" s="201">
        <v>0.35</v>
      </c>
      <c r="L84" s="201">
        <v>14.58</v>
      </c>
      <c r="M84" s="201">
        <v>1.07</v>
      </c>
      <c r="N84" s="201">
        <v>0.69</v>
      </c>
      <c r="O84" s="201">
        <v>0</v>
      </c>
      <c r="P84" s="201">
        <v>1.61</v>
      </c>
      <c r="Q84" s="201">
        <v>0.25</v>
      </c>
      <c r="R84" s="201">
        <v>0.49</v>
      </c>
      <c r="S84" s="201">
        <v>0.3</v>
      </c>
      <c r="T84" s="201">
        <v>0</v>
      </c>
      <c r="U84" s="201">
        <v>4.01</v>
      </c>
      <c r="V84" s="201">
        <v>0.24</v>
      </c>
      <c r="W84" s="201">
        <v>0.54</v>
      </c>
      <c r="X84" s="201">
        <v>1.71</v>
      </c>
      <c r="Y84" s="201">
        <v>0</v>
      </c>
      <c r="Z84" s="201">
        <v>2.93</v>
      </c>
      <c r="AA84" s="201">
        <v>1.04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-25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12.98</v>
      </c>
      <c r="E85" s="201">
        <v>0</v>
      </c>
      <c r="F85" s="201">
        <v>0</v>
      </c>
      <c r="G85" s="201">
        <v>21.16</v>
      </c>
      <c r="H85" s="201">
        <v>0</v>
      </c>
      <c r="I85" s="201">
        <v>0</v>
      </c>
      <c r="J85" s="201">
        <v>26.91</v>
      </c>
      <c r="K85" s="201">
        <v>0.35</v>
      </c>
      <c r="L85" s="201">
        <v>14.58</v>
      </c>
      <c r="M85" s="201">
        <v>1.07</v>
      </c>
      <c r="N85" s="201">
        <v>0.69</v>
      </c>
      <c r="O85" s="201">
        <v>0</v>
      </c>
      <c r="P85" s="201">
        <v>1.61</v>
      </c>
      <c r="Q85" s="201">
        <v>0.25</v>
      </c>
      <c r="R85" s="201">
        <v>0.49</v>
      </c>
      <c r="S85" s="201">
        <v>0.3</v>
      </c>
      <c r="T85" s="201">
        <v>0</v>
      </c>
      <c r="U85" s="201">
        <v>4.01</v>
      </c>
      <c r="V85" s="201">
        <v>0.24</v>
      </c>
      <c r="W85" s="201">
        <v>0.54</v>
      </c>
      <c r="X85" s="201">
        <v>1.71</v>
      </c>
      <c r="Y85" s="201">
        <v>0</v>
      </c>
      <c r="Z85" s="201">
        <v>2.93</v>
      </c>
      <c r="AA85" s="201">
        <v>1.04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-25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12.98</v>
      </c>
      <c r="E86" s="201">
        <v>0</v>
      </c>
      <c r="F86" s="201">
        <v>0</v>
      </c>
      <c r="G86" s="201">
        <v>21.16</v>
      </c>
      <c r="H86" s="201">
        <v>0</v>
      </c>
      <c r="I86" s="201">
        <v>0</v>
      </c>
      <c r="J86" s="201">
        <v>26.91</v>
      </c>
      <c r="K86" s="201">
        <v>0.35</v>
      </c>
      <c r="L86" s="201">
        <v>14.58</v>
      </c>
      <c r="M86" s="201">
        <v>1.07</v>
      </c>
      <c r="N86" s="201">
        <v>0.69</v>
      </c>
      <c r="O86" s="201">
        <v>0</v>
      </c>
      <c r="P86" s="201">
        <v>1.61</v>
      </c>
      <c r="Q86" s="201">
        <v>0.25</v>
      </c>
      <c r="R86" s="201">
        <v>0.49</v>
      </c>
      <c r="S86" s="201">
        <v>0.3</v>
      </c>
      <c r="T86" s="201">
        <v>0</v>
      </c>
      <c r="U86" s="201">
        <v>4.01</v>
      </c>
      <c r="V86" s="201">
        <v>0.24</v>
      </c>
      <c r="W86" s="201">
        <v>0.54</v>
      </c>
      <c r="X86" s="201">
        <v>1.71</v>
      </c>
      <c r="Y86" s="201">
        <v>0</v>
      </c>
      <c r="Z86" s="201">
        <v>2.93</v>
      </c>
      <c r="AA86" s="201">
        <v>1.04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-25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12.98</v>
      </c>
      <c r="E87" s="201">
        <v>0</v>
      </c>
      <c r="F87" s="201">
        <v>0</v>
      </c>
      <c r="G87" s="201">
        <v>21.16</v>
      </c>
      <c r="H87" s="201">
        <v>0</v>
      </c>
      <c r="I87" s="201">
        <v>0</v>
      </c>
      <c r="J87" s="201">
        <v>26.91</v>
      </c>
      <c r="K87" s="201">
        <v>0.35</v>
      </c>
      <c r="L87" s="201">
        <v>14.58</v>
      </c>
      <c r="M87" s="201">
        <v>1.07</v>
      </c>
      <c r="N87" s="201">
        <v>0.69</v>
      </c>
      <c r="O87" s="201">
        <v>0</v>
      </c>
      <c r="P87" s="201">
        <v>1.61</v>
      </c>
      <c r="Q87" s="201">
        <v>0.25</v>
      </c>
      <c r="R87" s="201">
        <v>0.49</v>
      </c>
      <c r="S87" s="201">
        <v>0.3</v>
      </c>
      <c r="T87" s="201">
        <v>0</v>
      </c>
      <c r="U87" s="201">
        <v>4.01</v>
      </c>
      <c r="V87" s="201">
        <v>0.24</v>
      </c>
      <c r="W87" s="201">
        <v>0.54</v>
      </c>
      <c r="X87" s="201">
        <v>1.71</v>
      </c>
      <c r="Y87" s="201">
        <v>0</v>
      </c>
      <c r="Z87" s="201">
        <v>2.93</v>
      </c>
      <c r="AA87" s="201">
        <v>1.04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1.37</v>
      </c>
      <c r="AL87" s="201">
        <v>0</v>
      </c>
      <c r="AM87" s="201">
        <v>0</v>
      </c>
      <c r="AN87" s="201">
        <v>0</v>
      </c>
      <c r="AO87" s="201">
        <v>215.34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12.98</v>
      </c>
      <c r="E88" s="201">
        <v>0</v>
      </c>
      <c r="F88" s="201">
        <v>0</v>
      </c>
      <c r="G88" s="201">
        <v>21.16</v>
      </c>
      <c r="H88" s="201">
        <v>0</v>
      </c>
      <c r="I88" s="201">
        <v>0</v>
      </c>
      <c r="J88" s="201">
        <v>26.91</v>
      </c>
      <c r="K88" s="201">
        <v>0.35</v>
      </c>
      <c r="L88" s="201">
        <v>14.58</v>
      </c>
      <c r="M88" s="201">
        <v>1.07</v>
      </c>
      <c r="N88" s="201">
        <v>0.69</v>
      </c>
      <c r="O88" s="201">
        <v>0</v>
      </c>
      <c r="P88" s="201">
        <v>1.61</v>
      </c>
      <c r="Q88" s="201">
        <v>0.25</v>
      </c>
      <c r="R88" s="201">
        <v>0.49</v>
      </c>
      <c r="S88" s="201">
        <v>0.3</v>
      </c>
      <c r="T88" s="201">
        <v>0</v>
      </c>
      <c r="U88" s="201">
        <v>4.01</v>
      </c>
      <c r="V88" s="201">
        <v>0.24</v>
      </c>
      <c r="W88" s="201">
        <v>0.54</v>
      </c>
      <c r="X88" s="201">
        <v>1.71</v>
      </c>
      <c r="Y88" s="201">
        <v>0</v>
      </c>
      <c r="Z88" s="201">
        <v>2.93</v>
      </c>
      <c r="AA88" s="201">
        <v>1.04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1.37</v>
      </c>
      <c r="AL88" s="201">
        <v>0</v>
      </c>
      <c r="AM88" s="201">
        <v>0</v>
      </c>
      <c r="AN88" s="201">
        <v>0</v>
      </c>
      <c r="AO88" s="201">
        <v>215.34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12.98</v>
      </c>
      <c r="E89" s="201">
        <v>0</v>
      </c>
      <c r="F89" s="201">
        <v>0</v>
      </c>
      <c r="G89" s="201">
        <v>21.16</v>
      </c>
      <c r="H89" s="201">
        <v>0</v>
      </c>
      <c r="I89" s="201">
        <v>0</v>
      </c>
      <c r="J89" s="201">
        <v>26.91</v>
      </c>
      <c r="K89" s="201">
        <v>0.35</v>
      </c>
      <c r="L89" s="201">
        <v>14.58</v>
      </c>
      <c r="M89" s="201">
        <v>1.07</v>
      </c>
      <c r="N89" s="201">
        <v>0.69</v>
      </c>
      <c r="O89" s="201">
        <v>0</v>
      </c>
      <c r="P89" s="201">
        <v>1.61</v>
      </c>
      <c r="Q89" s="201">
        <v>0.25</v>
      </c>
      <c r="R89" s="201">
        <v>0.49</v>
      </c>
      <c r="S89" s="201">
        <v>0.3</v>
      </c>
      <c r="T89" s="201">
        <v>0</v>
      </c>
      <c r="U89" s="201">
        <v>4.01</v>
      </c>
      <c r="V89" s="201">
        <v>0.24</v>
      </c>
      <c r="W89" s="201">
        <v>0.54</v>
      </c>
      <c r="X89" s="201">
        <v>1.71</v>
      </c>
      <c r="Y89" s="201">
        <v>0</v>
      </c>
      <c r="Z89" s="201">
        <v>2.93</v>
      </c>
      <c r="AA89" s="201">
        <v>1.04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1.37</v>
      </c>
      <c r="AL89" s="201">
        <v>0</v>
      </c>
      <c r="AM89" s="201">
        <v>0</v>
      </c>
      <c r="AN89" s="201">
        <v>0</v>
      </c>
      <c r="AO89" s="201">
        <v>215.34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12.98</v>
      </c>
      <c r="E90" s="201">
        <v>0</v>
      </c>
      <c r="F90" s="201">
        <v>0</v>
      </c>
      <c r="G90" s="201">
        <v>21.16</v>
      </c>
      <c r="H90" s="201">
        <v>0</v>
      </c>
      <c r="I90" s="201">
        <v>0</v>
      </c>
      <c r="J90" s="201">
        <v>26.91</v>
      </c>
      <c r="K90" s="201">
        <v>0.35</v>
      </c>
      <c r="L90" s="201">
        <v>14.58</v>
      </c>
      <c r="M90" s="201">
        <v>1.07</v>
      </c>
      <c r="N90" s="201">
        <v>0.69</v>
      </c>
      <c r="O90" s="201">
        <v>0</v>
      </c>
      <c r="P90" s="201">
        <v>1.61</v>
      </c>
      <c r="Q90" s="201">
        <v>0.25</v>
      </c>
      <c r="R90" s="201">
        <v>0.49</v>
      </c>
      <c r="S90" s="201">
        <v>0.3</v>
      </c>
      <c r="T90" s="201">
        <v>0</v>
      </c>
      <c r="U90" s="201">
        <v>4.01</v>
      </c>
      <c r="V90" s="201">
        <v>0.24</v>
      </c>
      <c r="W90" s="201">
        <v>0.54</v>
      </c>
      <c r="X90" s="201">
        <v>1.71</v>
      </c>
      <c r="Y90" s="201">
        <v>0</v>
      </c>
      <c r="Z90" s="201">
        <v>2.93</v>
      </c>
      <c r="AA90" s="201">
        <v>1.04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1.37</v>
      </c>
      <c r="AL90" s="201">
        <v>0</v>
      </c>
      <c r="AM90" s="201">
        <v>0</v>
      </c>
      <c r="AN90" s="201">
        <v>0</v>
      </c>
      <c r="AO90" s="201">
        <v>215.34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12.98</v>
      </c>
      <c r="E91" s="201">
        <v>0</v>
      </c>
      <c r="F91" s="201">
        <v>0</v>
      </c>
      <c r="G91" s="201">
        <v>21.16</v>
      </c>
      <c r="H91" s="201">
        <v>0</v>
      </c>
      <c r="I91" s="201">
        <v>0</v>
      </c>
      <c r="J91" s="201">
        <v>26.91</v>
      </c>
      <c r="K91" s="201">
        <v>0.35</v>
      </c>
      <c r="L91" s="201">
        <v>14.58</v>
      </c>
      <c r="M91" s="201">
        <v>1.07</v>
      </c>
      <c r="N91" s="201">
        <v>0.69</v>
      </c>
      <c r="O91" s="201">
        <v>0</v>
      </c>
      <c r="P91" s="201">
        <v>1.61</v>
      </c>
      <c r="Q91" s="201">
        <v>0.25</v>
      </c>
      <c r="R91" s="201">
        <v>0.49</v>
      </c>
      <c r="S91" s="201">
        <v>0.3</v>
      </c>
      <c r="T91" s="201">
        <v>0</v>
      </c>
      <c r="U91" s="201">
        <v>4.01</v>
      </c>
      <c r="V91" s="201">
        <v>0.24</v>
      </c>
      <c r="W91" s="201">
        <v>0.54</v>
      </c>
      <c r="X91" s="201">
        <v>1.71</v>
      </c>
      <c r="Y91" s="201">
        <v>0</v>
      </c>
      <c r="Z91" s="201">
        <v>2.93</v>
      </c>
      <c r="AA91" s="201">
        <v>1.04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1.1499999999999999</v>
      </c>
      <c r="AL91" s="201">
        <v>0</v>
      </c>
      <c r="AM91" s="201">
        <v>0</v>
      </c>
      <c r="AN91" s="201">
        <v>0</v>
      </c>
      <c r="AO91" s="201">
        <v>215.34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12.98</v>
      </c>
      <c r="E92" s="201">
        <v>0</v>
      </c>
      <c r="F92" s="201">
        <v>0</v>
      </c>
      <c r="G92" s="201">
        <v>21.16</v>
      </c>
      <c r="H92" s="201">
        <v>0</v>
      </c>
      <c r="I92" s="201">
        <v>0</v>
      </c>
      <c r="J92" s="201">
        <v>26.91</v>
      </c>
      <c r="K92" s="201">
        <v>0.35</v>
      </c>
      <c r="L92" s="201">
        <v>14.58</v>
      </c>
      <c r="M92" s="201">
        <v>1.07</v>
      </c>
      <c r="N92" s="201">
        <v>0.69</v>
      </c>
      <c r="O92" s="201">
        <v>0</v>
      </c>
      <c r="P92" s="201">
        <v>1.61</v>
      </c>
      <c r="Q92" s="201">
        <v>0.25</v>
      </c>
      <c r="R92" s="201">
        <v>0.49</v>
      </c>
      <c r="S92" s="201">
        <v>0.3</v>
      </c>
      <c r="T92" s="201">
        <v>0</v>
      </c>
      <c r="U92" s="201">
        <v>4.01</v>
      </c>
      <c r="V92" s="201">
        <v>0.24</v>
      </c>
      <c r="W92" s="201">
        <v>0.54</v>
      </c>
      <c r="X92" s="201">
        <v>1.71</v>
      </c>
      <c r="Y92" s="201">
        <v>0</v>
      </c>
      <c r="Z92" s="201">
        <v>2.93</v>
      </c>
      <c r="AA92" s="201">
        <v>1.04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1.1499999999999999</v>
      </c>
      <c r="AL92" s="201">
        <v>0</v>
      </c>
      <c r="AM92" s="201">
        <v>0</v>
      </c>
      <c r="AN92" s="201">
        <v>0</v>
      </c>
      <c r="AO92" s="201">
        <v>215.34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12.98</v>
      </c>
      <c r="E93" s="201">
        <v>0</v>
      </c>
      <c r="F93" s="201">
        <v>0</v>
      </c>
      <c r="G93" s="201">
        <v>21.16</v>
      </c>
      <c r="H93" s="201">
        <v>0</v>
      </c>
      <c r="I93" s="201">
        <v>0</v>
      </c>
      <c r="J93" s="201">
        <v>26.91</v>
      </c>
      <c r="K93" s="201">
        <v>0.35</v>
      </c>
      <c r="L93" s="201">
        <v>14.58</v>
      </c>
      <c r="M93" s="201">
        <v>1.07</v>
      </c>
      <c r="N93" s="201">
        <v>0.69</v>
      </c>
      <c r="O93" s="201">
        <v>0</v>
      </c>
      <c r="P93" s="201">
        <v>1.61</v>
      </c>
      <c r="Q93" s="201">
        <v>0.25</v>
      </c>
      <c r="R93" s="201">
        <v>0.49</v>
      </c>
      <c r="S93" s="201">
        <v>0.3</v>
      </c>
      <c r="T93" s="201">
        <v>0</v>
      </c>
      <c r="U93" s="201">
        <v>4.01</v>
      </c>
      <c r="V93" s="201">
        <v>0.24</v>
      </c>
      <c r="W93" s="201">
        <v>0.54</v>
      </c>
      <c r="X93" s="201">
        <v>1.71</v>
      </c>
      <c r="Y93" s="201">
        <v>0</v>
      </c>
      <c r="Z93" s="201">
        <v>2.93</v>
      </c>
      <c r="AA93" s="201">
        <v>1.04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1.1499999999999999</v>
      </c>
      <c r="AL93" s="201">
        <v>0</v>
      </c>
      <c r="AM93" s="201">
        <v>0</v>
      </c>
      <c r="AN93" s="201">
        <v>0</v>
      </c>
      <c r="AO93" s="201">
        <v>215.34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12.98</v>
      </c>
      <c r="E94" s="201">
        <v>0</v>
      </c>
      <c r="F94" s="201">
        <v>0</v>
      </c>
      <c r="G94" s="201">
        <v>21.16</v>
      </c>
      <c r="H94" s="201">
        <v>0</v>
      </c>
      <c r="I94" s="201">
        <v>0</v>
      </c>
      <c r="J94" s="201">
        <v>26.91</v>
      </c>
      <c r="K94" s="201">
        <v>0.35</v>
      </c>
      <c r="L94" s="201">
        <v>14.58</v>
      </c>
      <c r="M94" s="201">
        <v>1.07</v>
      </c>
      <c r="N94" s="201">
        <v>0.69</v>
      </c>
      <c r="O94" s="201">
        <v>0</v>
      </c>
      <c r="P94" s="201">
        <v>1.61</v>
      </c>
      <c r="Q94" s="201">
        <v>0.25</v>
      </c>
      <c r="R94" s="201">
        <v>0.49</v>
      </c>
      <c r="S94" s="201">
        <v>0.3</v>
      </c>
      <c r="T94" s="201">
        <v>0</v>
      </c>
      <c r="U94" s="201">
        <v>4.01</v>
      </c>
      <c r="V94" s="201">
        <v>0.24</v>
      </c>
      <c r="W94" s="201">
        <v>0.54</v>
      </c>
      <c r="X94" s="201">
        <v>1.71</v>
      </c>
      <c r="Y94" s="201">
        <v>0</v>
      </c>
      <c r="Z94" s="201">
        <v>2.93</v>
      </c>
      <c r="AA94" s="201">
        <v>1.04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1.1499999999999999</v>
      </c>
      <c r="AL94" s="201">
        <v>0</v>
      </c>
      <c r="AM94" s="201">
        <v>0</v>
      </c>
      <c r="AN94" s="201">
        <v>0</v>
      </c>
      <c r="AO94" s="201">
        <v>215.34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12.98</v>
      </c>
      <c r="E95" s="201">
        <v>0</v>
      </c>
      <c r="F95" s="201">
        <v>0</v>
      </c>
      <c r="G95" s="201">
        <v>21.16</v>
      </c>
      <c r="H95" s="201">
        <v>0</v>
      </c>
      <c r="I95" s="201">
        <v>0</v>
      </c>
      <c r="J95" s="201">
        <v>26.91</v>
      </c>
      <c r="K95" s="201">
        <v>0.35</v>
      </c>
      <c r="L95" s="201">
        <v>14.58</v>
      </c>
      <c r="M95" s="201">
        <v>1.07</v>
      </c>
      <c r="N95" s="201">
        <v>0.69</v>
      </c>
      <c r="O95" s="201">
        <v>0</v>
      </c>
      <c r="P95" s="201">
        <v>1.61</v>
      </c>
      <c r="Q95" s="201">
        <v>0.25</v>
      </c>
      <c r="R95" s="201">
        <v>0.49</v>
      </c>
      <c r="S95" s="201">
        <v>0.3</v>
      </c>
      <c r="T95" s="201">
        <v>0</v>
      </c>
      <c r="U95" s="201">
        <v>4.01</v>
      </c>
      <c r="V95" s="201">
        <v>0.24</v>
      </c>
      <c r="W95" s="201">
        <v>0.54</v>
      </c>
      <c r="X95" s="201">
        <v>1.71</v>
      </c>
      <c r="Y95" s="201">
        <v>0</v>
      </c>
      <c r="Z95" s="201">
        <v>2.93</v>
      </c>
      <c r="AA95" s="201">
        <v>1.04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0.49</v>
      </c>
      <c r="AL95" s="201">
        <v>0</v>
      </c>
      <c r="AM95" s="201">
        <v>0</v>
      </c>
      <c r="AN95" s="201">
        <v>0</v>
      </c>
      <c r="AO95" s="201">
        <v>215.34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12.98</v>
      </c>
      <c r="E96" s="201">
        <v>0</v>
      </c>
      <c r="F96" s="201">
        <v>0</v>
      </c>
      <c r="G96" s="201">
        <v>21.16</v>
      </c>
      <c r="H96" s="201">
        <v>0</v>
      </c>
      <c r="I96" s="201">
        <v>0</v>
      </c>
      <c r="J96" s="201">
        <v>26.91</v>
      </c>
      <c r="K96" s="201">
        <v>0.35</v>
      </c>
      <c r="L96" s="201">
        <v>14.58</v>
      </c>
      <c r="M96" s="201">
        <v>1.07</v>
      </c>
      <c r="N96" s="201">
        <v>0.69</v>
      </c>
      <c r="O96" s="201">
        <v>0</v>
      </c>
      <c r="P96" s="201">
        <v>1.61</v>
      </c>
      <c r="Q96" s="201">
        <v>0.25</v>
      </c>
      <c r="R96" s="201">
        <v>0.49</v>
      </c>
      <c r="S96" s="201">
        <v>0.3</v>
      </c>
      <c r="T96" s="201">
        <v>0</v>
      </c>
      <c r="U96" s="201">
        <v>4.01</v>
      </c>
      <c r="V96" s="201">
        <v>0.24</v>
      </c>
      <c r="W96" s="201">
        <v>0.54</v>
      </c>
      <c r="X96" s="201">
        <v>1.71</v>
      </c>
      <c r="Y96" s="201">
        <v>0</v>
      </c>
      <c r="Z96" s="201">
        <v>2.93</v>
      </c>
      <c r="AA96" s="201">
        <v>1.04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0.49</v>
      </c>
      <c r="AL96" s="201">
        <v>0</v>
      </c>
      <c r="AM96" s="201">
        <v>0</v>
      </c>
      <c r="AN96" s="201">
        <v>0</v>
      </c>
      <c r="AO96" s="201">
        <v>215.34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12.98</v>
      </c>
      <c r="E97" s="201">
        <v>0</v>
      </c>
      <c r="F97" s="201">
        <v>0</v>
      </c>
      <c r="G97" s="201">
        <v>21.16</v>
      </c>
      <c r="H97" s="201">
        <v>0</v>
      </c>
      <c r="I97" s="201">
        <v>0</v>
      </c>
      <c r="J97" s="201">
        <v>26.91</v>
      </c>
      <c r="K97" s="201">
        <v>0.35</v>
      </c>
      <c r="L97" s="201">
        <v>14.58</v>
      </c>
      <c r="M97" s="201">
        <v>1.07</v>
      </c>
      <c r="N97" s="201">
        <v>0.69</v>
      </c>
      <c r="O97" s="201">
        <v>0</v>
      </c>
      <c r="P97" s="201">
        <v>1.61</v>
      </c>
      <c r="Q97" s="201">
        <v>0.25</v>
      </c>
      <c r="R97" s="201">
        <v>0.49</v>
      </c>
      <c r="S97" s="201">
        <v>0.3</v>
      </c>
      <c r="T97" s="201">
        <v>0</v>
      </c>
      <c r="U97" s="201">
        <v>4.01</v>
      </c>
      <c r="V97" s="201">
        <v>0.24</v>
      </c>
      <c r="W97" s="201">
        <v>0.54</v>
      </c>
      <c r="X97" s="201">
        <v>1.71</v>
      </c>
      <c r="Y97" s="201">
        <v>0</v>
      </c>
      <c r="Z97" s="201">
        <v>2.93</v>
      </c>
      <c r="AA97" s="201">
        <v>1.04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0.49</v>
      </c>
      <c r="AL97" s="201">
        <v>0</v>
      </c>
      <c r="AM97" s="201">
        <v>0</v>
      </c>
      <c r="AN97" s="201">
        <v>0</v>
      </c>
      <c r="AO97" s="201">
        <v>215.34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12.98</v>
      </c>
      <c r="E98" s="201">
        <v>0</v>
      </c>
      <c r="F98" s="201">
        <v>0</v>
      </c>
      <c r="G98" s="201">
        <v>21.16</v>
      </c>
      <c r="H98" s="201">
        <v>0</v>
      </c>
      <c r="I98" s="201">
        <v>0</v>
      </c>
      <c r="J98" s="201">
        <v>26.91</v>
      </c>
      <c r="K98" s="201">
        <v>0.35</v>
      </c>
      <c r="L98" s="201">
        <v>14.58</v>
      </c>
      <c r="M98" s="201">
        <v>1.07</v>
      </c>
      <c r="N98" s="201">
        <v>0.69</v>
      </c>
      <c r="O98" s="201">
        <v>0</v>
      </c>
      <c r="P98" s="201">
        <v>1.61</v>
      </c>
      <c r="Q98" s="201">
        <v>0.25</v>
      </c>
      <c r="R98" s="201">
        <v>0.49</v>
      </c>
      <c r="S98" s="201">
        <v>0.3</v>
      </c>
      <c r="T98" s="201">
        <v>0</v>
      </c>
      <c r="U98" s="201">
        <v>4.01</v>
      </c>
      <c r="V98" s="201">
        <v>0.24</v>
      </c>
      <c r="W98" s="201">
        <v>0.54</v>
      </c>
      <c r="X98" s="201">
        <v>1.71</v>
      </c>
      <c r="Y98" s="201">
        <v>0</v>
      </c>
      <c r="Z98" s="201">
        <v>2.93</v>
      </c>
      <c r="AA98" s="201">
        <v>1.04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0.49</v>
      </c>
      <c r="AL98" s="201">
        <v>0</v>
      </c>
      <c r="AM98" s="201">
        <v>0</v>
      </c>
      <c r="AN98" s="201">
        <v>0</v>
      </c>
      <c r="AO98" s="201">
        <v>215.34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0.31052000000000007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4.4982499999999974E-2</v>
      </c>
      <c r="L99">
        <f t="shared" si="0"/>
        <v>1.5427074999999988</v>
      </c>
      <c r="M99">
        <f t="shared" si="0"/>
        <v>2.5679999999999939E-2</v>
      </c>
      <c r="N99">
        <f t="shared" si="0"/>
        <v>1.6559999999999978E-2</v>
      </c>
      <c r="O99">
        <f t="shared" si="0"/>
        <v>0</v>
      </c>
      <c r="P99">
        <f t="shared" si="0"/>
        <v>3.8640000000000049E-2</v>
      </c>
      <c r="Q99">
        <f t="shared" si="0"/>
        <v>1.3899999999999997E-2</v>
      </c>
      <c r="R99">
        <f t="shared" si="0"/>
        <v>2.5834999999999948E-2</v>
      </c>
      <c r="S99">
        <f t="shared" si="0"/>
        <v>1.6974999999999987E-2</v>
      </c>
      <c r="T99">
        <f t="shared" si="0"/>
        <v>0</v>
      </c>
      <c r="U99">
        <f t="shared" si="0"/>
        <v>0.10449499999999991</v>
      </c>
      <c r="V99">
        <f t="shared" si="0"/>
        <v>1.2637500000000019E-2</v>
      </c>
      <c r="W99">
        <f t="shared" si="0"/>
        <v>1.3039999999999984E-2</v>
      </c>
      <c r="X99">
        <f t="shared" si="0"/>
        <v>4.0612499999999989E-2</v>
      </c>
      <c r="Y99">
        <f t="shared" si="0"/>
        <v>0</v>
      </c>
      <c r="Z99">
        <f t="shared" si="0"/>
        <v>0.17728749999999957</v>
      </c>
      <c r="AA99">
        <f t="shared" si="0"/>
        <v>7.9412500000000219E-2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5.0147499999999991E-2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5.1682500000000022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-8.4670000000000005</v>
      </c>
      <c r="D3" s="82">
        <v>0</v>
      </c>
      <c r="E3" s="82">
        <v>0</v>
      </c>
      <c r="F3" s="82">
        <v>-11.532999999999999</v>
      </c>
      <c r="G3" s="82">
        <v>-20</v>
      </c>
      <c r="H3" s="76"/>
      <c r="I3" s="31">
        <v>1</v>
      </c>
      <c r="J3" s="82">
        <v>8.4670000000000005</v>
      </c>
      <c r="K3" s="82">
        <v>0</v>
      </c>
      <c r="L3" s="82">
        <v>0</v>
      </c>
      <c r="M3" s="82">
        <v>0</v>
      </c>
      <c r="N3" s="82">
        <v>8.4670000000000005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11.532999999999999</v>
      </c>
      <c r="AF3" s="82">
        <v>0</v>
      </c>
      <c r="AG3" s="82">
        <v>0</v>
      </c>
      <c r="AH3" s="82">
        <v>0</v>
      </c>
      <c r="AI3" s="82">
        <v>11.532999999999999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8.4670000000000005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-8.4670000000000005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11.532999999999999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-11.532999999999999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84.67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84.67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115.33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115.33</v>
      </c>
      <c r="DF3" s="81">
        <f>AR3+AU3+BB3+BI3+BP3</f>
        <v>20</v>
      </c>
      <c r="DG3" s="81">
        <f>AY3+AN3+BC3+BJ3+BQ3</f>
        <v>-8.4670000000000005</v>
      </c>
      <c r="DH3" s="81">
        <f>BF3+AO3+AV3+BK3+BR3</f>
        <v>0</v>
      </c>
      <c r="DI3" s="81">
        <f>BM3+BS3+BD3+AW3+AP3</f>
        <v>0</v>
      </c>
      <c r="DJ3" s="81">
        <f>BT3+BL3+BE3+AX3+AQ3</f>
        <v>-11.532999999999999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-7</v>
      </c>
      <c r="G73" s="82">
        <v>-7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7</v>
      </c>
      <c r="AF73" s="82">
        <v>0</v>
      </c>
      <c r="AG73" s="82">
        <v>0</v>
      </c>
      <c r="AH73" s="82">
        <v>0</v>
      </c>
      <c r="AI73" s="82">
        <v>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7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-7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70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70</v>
      </c>
      <c r="DF73" s="81">
        <f t="shared" si="59"/>
        <v>7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-5.9269999999999996</v>
      </c>
      <c r="D74" s="82">
        <v>0</v>
      </c>
      <c r="E74" s="82">
        <v>0</v>
      </c>
      <c r="F74" s="82">
        <v>-8.0730000000000004</v>
      </c>
      <c r="G74" s="82">
        <v>-14</v>
      </c>
      <c r="H74" s="76"/>
      <c r="I74" s="31">
        <v>72</v>
      </c>
      <c r="J74" s="82">
        <v>5.9269999999999996</v>
      </c>
      <c r="K74" s="82">
        <v>0</v>
      </c>
      <c r="L74" s="82">
        <v>0</v>
      </c>
      <c r="M74" s="82">
        <v>0</v>
      </c>
      <c r="N74" s="82">
        <v>5.9269999999999996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8.0730000000000004</v>
      </c>
      <c r="AF74" s="82">
        <v>0</v>
      </c>
      <c r="AG74" s="82">
        <v>0</v>
      </c>
      <c r="AH74" s="82">
        <v>0</v>
      </c>
      <c r="AI74" s="82">
        <v>8.0730000000000004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5.9269999999999996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-5.9269999999999996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8.0730000000000004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-8.0730000000000004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59.269999999999996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59.269999999999996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80.73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80.73</v>
      </c>
      <c r="DF74" s="81">
        <f t="shared" si="59"/>
        <v>14</v>
      </c>
      <c r="DG74" s="81">
        <f t="shared" si="60"/>
        <v>-5.9269999999999996</v>
      </c>
      <c r="DH74" s="81">
        <f t="shared" si="61"/>
        <v>0</v>
      </c>
      <c r="DI74" s="81">
        <f t="shared" si="62"/>
        <v>0</v>
      </c>
      <c r="DJ74" s="81">
        <f t="shared" si="63"/>
        <v>-8.0730000000000004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-13</v>
      </c>
      <c r="G75" s="82">
        <v>-13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13</v>
      </c>
      <c r="AF75" s="82">
        <v>0</v>
      </c>
      <c r="AG75" s="82">
        <v>0</v>
      </c>
      <c r="AH75" s="82">
        <v>0</v>
      </c>
      <c r="AI75" s="82">
        <v>13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13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-13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130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130</v>
      </c>
      <c r="DF75" s="81">
        <f t="shared" si="59"/>
        <v>13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-13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-56.731000000000002</v>
      </c>
      <c r="D77" s="82">
        <v>0</v>
      </c>
      <c r="E77" s="82">
        <v>0</v>
      </c>
      <c r="F77" s="82">
        <v>-77.269000000000005</v>
      </c>
      <c r="G77" s="82">
        <v>-134</v>
      </c>
      <c r="H77" s="76"/>
      <c r="I77" s="31">
        <v>75</v>
      </c>
      <c r="J77" s="82">
        <v>56.731000000000002</v>
      </c>
      <c r="K77" s="82">
        <v>0</v>
      </c>
      <c r="L77" s="82">
        <v>0</v>
      </c>
      <c r="M77" s="82">
        <v>0</v>
      </c>
      <c r="N77" s="82">
        <v>56.731000000000002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77.269000000000005</v>
      </c>
      <c r="AF77" s="82">
        <v>0</v>
      </c>
      <c r="AG77" s="82">
        <v>0</v>
      </c>
      <c r="AH77" s="82">
        <v>0</v>
      </c>
      <c r="AI77" s="82">
        <v>77.269000000000005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56.731000000000002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-56.731000000000002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77.269000000000005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-77.269000000000005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567.31000000000006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567.31000000000006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772.69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772.69</v>
      </c>
      <c r="DF77" s="81">
        <f t="shared" si="59"/>
        <v>134</v>
      </c>
      <c r="DG77" s="81">
        <f t="shared" si="60"/>
        <v>-56.731000000000002</v>
      </c>
      <c r="DH77" s="81">
        <f t="shared" si="61"/>
        <v>0</v>
      </c>
      <c r="DI77" s="81">
        <f t="shared" si="62"/>
        <v>0</v>
      </c>
      <c r="DJ77" s="81">
        <f t="shared" si="63"/>
        <v>-77.269000000000005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-58.423999999999999</v>
      </c>
      <c r="D78" s="82">
        <v>0</v>
      </c>
      <c r="E78" s="82">
        <v>0</v>
      </c>
      <c r="F78" s="82">
        <v>-79.575999999999993</v>
      </c>
      <c r="G78" s="82">
        <v>-138</v>
      </c>
      <c r="H78" s="76"/>
      <c r="I78" s="31">
        <v>76</v>
      </c>
      <c r="J78" s="82">
        <v>58.423999999999999</v>
      </c>
      <c r="K78" s="82">
        <v>0</v>
      </c>
      <c r="L78" s="82">
        <v>0</v>
      </c>
      <c r="M78" s="82">
        <v>0</v>
      </c>
      <c r="N78" s="82">
        <v>58.423999999999999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79.575999999999993</v>
      </c>
      <c r="AF78" s="82">
        <v>0</v>
      </c>
      <c r="AG78" s="82">
        <v>0</v>
      </c>
      <c r="AH78" s="82">
        <v>0</v>
      </c>
      <c r="AI78" s="82">
        <v>79.575999999999993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58.423999999999999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-58.423999999999999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79.575999999999993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-79.575999999999993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584.24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584.24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795.76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795.76</v>
      </c>
      <c r="DF78" s="81">
        <f t="shared" si="59"/>
        <v>138</v>
      </c>
      <c r="DG78" s="81">
        <f t="shared" si="60"/>
        <v>-58.423999999999999</v>
      </c>
      <c r="DH78" s="81">
        <f t="shared" si="61"/>
        <v>0</v>
      </c>
      <c r="DI78" s="81">
        <f t="shared" si="62"/>
        <v>0</v>
      </c>
      <c r="DJ78" s="81">
        <f t="shared" si="63"/>
        <v>-79.575999999999993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-63.927999999999997</v>
      </c>
      <c r="D79" s="82">
        <v>0</v>
      </c>
      <c r="E79" s="82">
        <v>0</v>
      </c>
      <c r="F79" s="82">
        <v>-87.072000000000003</v>
      </c>
      <c r="G79" s="82">
        <v>-151</v>
      </c>
      <c r="H79" s="76"/>
      <c r="I79" s="31">
        <v>77</v>
      </c>
      <c r="J79" s="82">
        <v>63.927999999999997</v>
      </c>
      <c r="K79" s="82">
        <v>0</v>
      </c>
      <c r="L79" s="82">
        <v>0</v>
      </c>
      <c r="M79" s="82">
        <v>0</v>
      </c>
      <c r="N79" s="82">
        <v>63.927999999999997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87.072000000000003</v>
      </c>
      <c r="AF79" s="82">
        <v>0</v>
      </c>
      <c r="AG79" s="82">
        <v>0</v>
      </c>
      <c r="AH79" s="82">
        <v>0</v>
      </c>
      <c r="AI79" s="82">
        <v>87.072000000000003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63.927999999999997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-63.927999999999997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87.072000000000003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-87.072000000000003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639.28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639.28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870.72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870.72</v>
      </c>
      <c r="DF79" s="81">
        <f t="shared" si="59"/>
        <v>151</v>
      </c>
      <c r="DG79" s="81">
        <f t="shared" si="60"/>
        <v>-63.927999999999997</v>
      </c>
      <c r="DH79" s="81">
        <f t="shared" si="61"/>
        <v>0</v>
      </c>
      <c r="DI79" s="81">
        <f t="shared" si="62"/>
        <v>0</v>
      </c>
      <c r="DJ79" s="81">
        <f t="shared" si="63"/>
        <v>-87.072000000000003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-66.468000000000004</v>
      </c>
      <c r="D80" s="82">
        <v>0</v>
      </c>
      <c r="E80" s="82">
        <v>0</v>
      </c>
      <c r="F80" s="82">
        <v>-90.531999999999996</v>
      </c>
      <c r="G80" s="82">
        <v>-157</v>
      </c>
      <c r="H80" s="76"/>
      <c r="I80" s="31">
        <v>78</v>
      </c>
      <c r="J80" s="82">
        <v>66.468000000000004</v>
      </c>
      <c r="K80" s="82">
        <v>0</v>
      </c>
      <c r="L80" s="82">
        <v>0</v>
      </c>
      <c r="M80" s="82">
        <v>0</v>
      </c>
      <c r="N80" s="82">
        <v>66.468000000000004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90.531999999999996</v>
      </c>
      <c r="AF80" s="82">
        <v>0</v>
      </c>
      <c r="AG80" s="82">
        <v>0</v>
      </c>
      <c r="AH80" s="82">
        <v>0</v>
      </c>
      <c r="AI80" s="82">
        <v>90.531999999999996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66.468000000000004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-66.468000000000004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90.531999999999996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-90.531999999999996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664.68000000000006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664.68000000000006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905.31999999999994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905.31999999999994</v>
      </c>
      <c r="DF80" s="81">
        <f t="shared" si="59"/>
        <v>157</v>
      </c>
      <c r="DG80" s="81">
        <f t="shared" si="60"/>
        <v>-66.468000000000004</v>
      </c>
      <c r="DH80" s="81">
        <f t="shared" si="61"/>
        <v>0</v>
      </c>
      <c r="DI80" s="81">
        <f t="shared" si="62"/>
        <v>0</v>
      </c>
      <c r="DJ80" s="81">
        <f t="shared" si="63"/>
        <v>-90.531999999999996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-63.503999999999998</v>
      </c>
      <c r="D81" s="82">
        <v>0</v>
      </c>
      <c r="E81" s="82">
        <v>0</v>
      </c>
      <c r="F81" s="82">
        <v>-86.495999999999995</v>
      </c>
      <c r="G81" s="82">
        <v>-150</v>
      </c>
      <c r="H81" s="76"/>
      <c r="I81" s="31">
        <v>79</v>
      </c>
      <c r="J81" s="82">
        <v>63.503999999999998</v>
      </c>
      <c r="K81" s="82">
        <v>0</v>
      </c>
      <c r="L81" s="82">
        <v>0</v>
      </c>
      <c r="M81" s="82">
        <v>0</v>
      </c>
      <c r="N81" s="82">
        <v>63.503999999999998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86.495999999999995</v>
      </c>
      <c r="AF81" s="82">
        <v>0</v>
      </c>
      <c r="AG81" s="82">
        <v>0</v>
      </c>
      <c r="AH81" s="82">
        <v>0</v>
      </c>
      <c r="AI81" s="82">
        <v>86.495999999999995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63.503999999999998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-63.503999999999998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86.495999999999995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-86.495999999999995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635.04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635.04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864.95999999999992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864.95999999999992</v>
      </c>
      <c r="DF81" s="81">
        <f t="shared" si="59"/>
        <v>150</v>
      </c>
      <c r="DG81" s="81">
        <f t="shared" si="60"/>
        <v>-63.503999999999998</v>
      </c>
      <c r="DH81" s="81">
        <f t="shared" si="61"/>
        <v>0</v>
      </c>
      <c r="DI81" s="81">
        <f t="shared" si="62"/>
        <v>0</v>
      </c>
      <c r="DJ81" s="81">
        <f t="shared" si="63"/>
        <v>-86.495999999999995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-64.350999999999999</v>
      </c>
      <c r="D82" s="82">
        <v>0</v>
      </c>
      <c r="E82" s="82">
        <v>0</v>
      </c>
      <c r="F82" s="82">
        <v>-87.649000000000001</v>
      </c>
      <c r="G82" s="82">
        <v>-152</v>
      </c>
      <c r="H82" s="76"/>
      <c r="I82" s="31">
        <v>80</v>
      </c>
      <c r="J82" s="82">
        <v>64.350999999999999</v>
      </c>
      <c r="K82" s="82">
        <v>0</v>
      </c>
      <c r="L82" s="82">
        <v>0</v>
      </c>
      <c r="M82" s="82">
        <v>0</v>
      </c>
      <c r="N82" s="82">
        <v>64.350999999999999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87.649000000000001</v>
      </c>
      <c r="AF82" s="82">
        <v>0</v>
      </c>
      <c r="AG82" s="82">
        <v>0</v>
      </c>
      <c r="AH82" s="82">
        <v>0</v>
      </c>
      <c r="AI82" s="82">
        <v>87.649000000000001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64.350999999999999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-64.350999999999999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87.649000000000001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-87.649000000000001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643.51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643.51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876.49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876.49</v>
      </c>
      <c r="DF82" s="81">
        <f t="shared" si="59"/>
        <v>152</v>
      </c>
      <c r="DG82" s="81">
        <f t="shared" si="60"/>
        <v>-64.350999999999999</v>
      </c>
      <c r="DH82" s="81">
        <f t="shared" si="61"/>
        <v>0</v>
      </c>
      <c r="DI82" s="81">
        <f t="shared" si="62"/>
        <v>0</v>
      </c>
      <c r="DJ82" s="81">
        <f t="shared" si="63"/>
        <v>-87.649000000000001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-72.817999999999998</v>
      </c>
      <c r="D83" s="82">
        <v>0</v>
      </c>
      <c r="E83" s="82">
        <v>0</v>
      </c>
      <c r="F83" s="82">
        <v>-99.182000000000002</v>
      </c>
      <c r="G83" s="82">
        <v>-172</v>
      </c>
      <c r="H83" s="76"/>
      <c r="I83" s="31">
        <v>81</v>
      </c>
      <c r="J83" s="82">
        <v>72.817999999999998</v>
      </c>
      <c r="K83" s="82">
        <v>0</v>
      </c>
      <c r="L83" s="82">
        <v>0</v>
      </c>
      <c r="M83" s="82">
        <v>0</v>
      </c>
      <c r="N83" s="82">
        <v>72.817999999999998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99.182000000000002</v>
      </c>
      <c r="AF83" s="82">
        <v>0</v>
      </c>
      <c r="AG83" s="82">
        <v>0</v>
      </c>
      <c r="AH83" s="82">
        <v>0</v>
      </c>
      <c r="AI83" s="82">
        <v>99.182000000000002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72.817999999999998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-72.817999999999998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99.182000000000002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-99.182000000000002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728.18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728.18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991.82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991.82</v>
      </c>
      <c r="DF83" s="81">
        <f t="shared" si="59"/>
        <v>172</v>
      </c>
      <c r="DG83" s="81">
        <f t="shared" si="60"/>
        <v>-72.817999999999998</v>
      </c>
      <c r="DH83" s="81">
        <f t="shared" si="61"/>
        <v>0</v>
      </c>
      <c r="DI83" s="81">
        <f t="shared" si="62"/>
        <v>0</v>
      </c>
      <c r="DJ83" s="81">
        <f t="shared" si="63"/>
        <v>-99.182000000000002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-77.052000000000007</v>
      </c>
      <c r="D84" s="82">
        <v>0</v>
      </c>
      <c r="E84" s="82">
        <v>0</v>
      </c>
      <c r="F84" s="82">
        <v>-104.94799999999999</v>
      </c>
      <c r="G84" s="82">
        <v>-182</v>
      </c>
      <c r="H84" s="76"/>
      <c r="I84" s="31">
        <v>82</v>
      </c>
      <c r="J84" s="82">
        <v>77.052000000000007</v>
      </c>
      <c r="K84" s="82">
        <v>0</v>
      </c>
      <c r="L84" s="82">
        <v>0</v>
      </c>
      <c r="M84" s="82">
        <v>0</v>
      </c>
      <c r="N84" s="82">
        <v>77.052000000000007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104.94799999999999</v>
      </c>
      <c r="AF84" s="82">
        <v>0</v>
      </c>
      <c r="AG84" s="82">
        <v>0</v>
      </c>
      <c r="AH84" s="82">
        <v>0</v>
      </c>
      <c r="AI84" s="82">
        <v>104.94799999999999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77.052000000000007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-77.052000000000007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104.94799999999999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-104.94799999999999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770.5200000000001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770.5200000000001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1049.48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1049.48</v>
      </c>
      <c r="DF84" s="81">
        <f t="shared" si="59"/>
        <v>182</v>
      </c>
      <c r="DG84" s="81">
        <f t="shared" si="60"/>
        <v>-77.052000000000007</v>
      </c>
      <c r="DH84" s="81">
        <f t="shared" si="61"/>
        <v>0</v>
      </c>
      <c r="DI84" s="81">
        <f t="shared" si="62"/>
        <v>0</v>
      </c>
      <c r="DJ84" s="81">
        <f t="shared" si="63"/>
        <v>-104.94799999999999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-102.45399999999999</v>
      </c>
      <c r="D85" s="82">
        <v>0</v>
      </c>
      <c r="E85" s="82">
        <v>0</v>
      </c>
      <c r="F85" s="82">
        <v>-139.54599999999999</v>
      </c>
      <c r="G85" s="82">
        <v>-242</v>
      </c>
      <c r="H85" s="76"/>
      <c r="I85" s="31">
        <v>83</v>
      </c>
      <c r="J85" s="82">
        <v>102.45399999999999</v>
      </c>
      <c r="K85" s="82">
        <v>0</v>
      </c>
      <c r="L85" s="82">
        <v>0</v>
      </c>
      <c r="M85" s="82">
        <v>0</v>
      </c>
      <c r="N85" s="82">
        <v>102.45399999999999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139.54599999999999</v>
      </c>
      <c r="AF85" s="82">
        <v>0</v>
      </c>
      <c r="AG85" s="82">
        <v>0</v>
      </c>
      <c r="AH85" s="82">
        <v>0</v>
      </c>
      <c r="AI85" s="82">
        <v>139.54599999999999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102.45399999999999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-102.45399999999999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139.54599999999999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-139.54599999999999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1024.54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1024.54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1395.46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1395.46</v>
      </c>
      <c r="DF85" s="81">
        <f t="shared" si="59"/>
        <v>242</v>
      </c>
      <c r="DG85" s="81">
        <f t="shared" si="60"/>
        <v>-102.45399999999999</v>
      </c>
      <c r="DH85" s="81">
        <f t="shared" si="61"/>
        <v>0</v>
      </c>
      <c r="DI85" s="81">
        <f t="shared" si="62"/>
        <v>0</v>
      </c>
      <c r="DJ85" s="81">
        <f t="shared" si="63"/>
        <v>-139.54599999999999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-115</v>
      </c>
      <c r="D86" s="82">
        <v>0</v>
      </c>
      <c r="E86" s="82">
        <v>0</v>
      </c>
      <c r="F86" s="82">
        <v>-166</v>
      </c>
      <c r="G86" s="82">
        <v>-281</v>
      </c>
      <c r="H86" s="76"/>
      <c r="I86" s="31">
        <v>84</v>
      </c>
      <c r="J86" s="82">
        <v>115</v>
      </c>
      <c r="K86" s="82">
        <v>0</v>
      </c>
      <c r="L86" s="82">
        <v>0</v>
      </c>
      <c r="M86" s="82">
        <v>0</v>
      </c>
      <c r="N86" s="82">
        <v>115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166</v>
      </c>
      <c r="AF86" s="82">
        <v>0</v>
      </c>
      <c r="AG86" s="82">
        <v>0</v>
      </c>
      <c r="AH86" s="82">
        <v>0</v>
      </c>
      <c r="AI86" s="82">
        <v>166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166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-166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1660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1660</v>
      </c>
      <c r="DF86" s="81">
        <f t="shared" si="59"/>
        <v>281</v>
      </c>
      <c r="DG86" s="81">
        <f t="shared" si="60"/>
        <v>-115</v>
      </c>
      <c r="DH86" s="81">
        <f t="shared" si="61"/>
        <v>0</v>
      </c>
      <c r="DI86" s="81">
        <f t="shared" si="62"/>
        <v>0</v>
      </c>
      <c r="DJ86" s="81">
        <f t="shared" si="63"/>
        <v>-166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-47.417000000000002</v>
      </c>
      <c r="D87" s="82">
        <v>0</v>
      </c>
      <c r="E87" s="82">
        <v>0</v>
      </c>
      <c r="F87" s="82">
        <v>-64.582999999999998</v>
      </c>
      <c r="G87" s="82">
        <v>-112</v>
      </c>
      <c r="H87" s="76"/>
      <c r="I87" s="31">
        <v>85</v>
      </c>
      <c r="J87" s="82">
        <v>47.417000000000002</v>
      </c>
      <c r="K87" s="82">
        <v>0</v>
      </c>
      <c r="L87" s="82">
        <v>0</v>
      </c>
      <c r="M87" s="82">
        <v>0</v>
      </c>
      <c r="N87" s="82">
        <v>47.417000000000002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64.582999999999998</v>
      </c>
      <c r="AF87" s="82">
        <v>0</v>
      </c>
      <c r="AG87" s="82">
        <v>0</v>
      </c>
      <c r="AH87" s="82">
        <v>0</v>
      </c>
      <c r="AI87" s="82">
        <v>64.582999999999998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47.417000000000002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-47.417000000000002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64.582999999999998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-64.582999999999998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474.17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474.17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645.82999999999993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645.82999999999993</v>
      </c>
      <c r="DF87" s="81">
        <f t="shared" si="59"/>
        <v>112</v>
      </c>
      <c r="DG87" s="81">
        <f t="shared" si="60"/>
        <v>-47.417000000000002</v>
      </c>
      <c r="DH87" s="81">
        <f t="shared" si="61"/>
        <v>0</v>
      </c>
      <c r="DI87" s="81">
        <f t="shared" si="62"/>
        <v>0</v>
      </c>
      <c r="DJ87" s="81">
        <f t="shared" si="63"/>
        <v>-64.582999999999998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-38.526000000000003</v>
      </c>
      <c r="D88" s="82">
        <v>0</v>
      </c>
      <c r="E88" s="82">
        <v>0</v>
      </c>
      <c r="F88" s="82">
        <v>-52.473999999999997</v>
      </c>
      <c r="G88" s="82">
        <v>-91</v>
      </c>
      <c r="H88" s="76"/>
      <c r="I88" s="31">
        <v>86</v>
      </c>
      <c r="J88" s="82">
        <v>38.526000000000003</v>
      </c>
      <c r="K88" s="82">
        <v>0</v>
      </c>
      <c r="L88" s="82">
        <v>0</v>
      </c>
      <c r="M88" s="82">
        <v>0</v>
      </c>
      <c r="N88" s="82">
        <v>38.526000000000003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52.473999999999997</v>
      </c>
      <c r="AF88" s="82">
        <v>0</v>
      </c>
      <c r="AG88" s="82">
        <v>0</v>
      </c>
      <c r="AH88" s="82">
        <v>0</v>
      </c>
      <c r="AI88" s="82">
        <v>52.473999999999997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38.526000000000003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-38.526000000000003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52.473999999999997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-52.473999999999997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385.26000000000005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385.26000000000005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524.74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524.74</v>
      </c>
      <c r="DF88" s="81">
        <f t="shared" si="59"/>
        <v>91</v>
      </c>
      <c r="DG88" s="81">
        <f t="shared" si="60"/>
        <v>-38.526000000000003</v>
      </c>
      <c r="DH88" s="81">
        <f t="shared" si="61"/>
        <v>0</v>
      </c>
      <c r="DI88" s="81">
        <f t="shared" si="62"/>
        <v>0</v>
      </c>
      <c r="DJ88" s="81">
        <f t="shared" si="63"/>
        <v>-52.473999999999997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-29.212</v>
      </c>
      <c r="D89" s="82">
        <v>0</v>
      </c>
      <c r="E89" s="82">
        <v>0</v>
      </c>
      <c r="F89" s="82">
        <v>-39.787999999999997</v>
      </c>
      <c r="G89" s="82">
        <v>-69</v>
      </c>
      <c r="H89" s="76"/>
      <c r="I89" s="31">
        <v>87</v>
      </c>
      <c r="J89" s="82">
        <v>29.212</v>
      </c>
      <c r="K89" s="82">
        <v>0</v>
      </c>
      <c r="L89" s="82">
        <v>0</v>
      </c>
      <c r="M89" s="82">
        <v>0</v>
      </c>
      <c r="N89" s="82">
        <v>29.212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39.787999999999997</v>
      </c>
      <c r="AF89" s="82">
        <v>0</v>
      </c>
      <c r="AG89" s="82">
        <v>0</v>
      </c>
      <c r="AH89" s="82">
        <v>0</v>
      </c>
      <c r="AI89" s="82">
        <v>39.787999999999997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29.212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-29.212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39.787999999999997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-39.787999999999997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292.12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292.12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397.88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397.88</v>
      </c>
      <c r="DF89" s="81">
        <f t="shared" si="59"/>
        <v>69</v>
      </c>
      <c r="DG89" s="81">
        <f t="shared" si="60"/>
        <v>-29.212</v>
      </c>
      <c r="DH89" s="81">
        <f t="shared" si="61"/>
        <v>0</v>
      </c>
      <c r="DI89" s="81">
        <f t="shared" si="62"/>
        <v>0</v>
      </c>
      <c r="DJ89" s="81">
        <f t="shared" si="63"/>
        <v>-39.787999999999997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-8.4670000000000005</v>
      </c>
      <c r="D94" s="82">
        <v>0</v>
      </c>
      <c r="E94" s="82">
        <v>0</v>
      </c>
      <c r="F94" s="82">
        <v>-11.532999999999999</v>
      </c>
      <c r="G94" s="82">
        <v>-20</v>
      </c>
      <c r="H94" s="76"/>
      <c r="I94" s="31">
        <v>92</v>
      </c>
      <c r="J94" s="82">
        <v>8.4670000000000005</v>
      </c>
      <c r="K94" s="82">
        <v>0</v>
      </c>
      <c r="L94" s="82">
        <v>0</v>
      </c>
      <c r="M94" s="82">
        <v>0</v>
      </c>
      <c r="N94" s="82">
        <v>8.4670000000000005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11.532999999999999</v>
      </c>
      <c r="AF94" s="82">
        <v>0</v>
      </c>
      <c r="AG94" s="82">
        <v>0</v>
      </c>
      <c r="AH94" s="82">
        <v>0</v>
      </c>
      <c r="AI94" s="82">
        <v>11.532999999999999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8.4670000000000005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-8.4670000000000005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11.532999999999999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-11.532999999999999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84.67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84.67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115.33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115.33</v>
      </c>
      <c r="DF94" s="81">
        <f t="shared" si="59"/>
        <v>20</v>
      </c>
      <c r="DG94" s="81">
        <f t="shared" si="60"/>
        <v>-8.4670000000000005</v>
      </c>
      <c r="DH94" s="81">
        <f t="shared" si="61"/>
        <v>0</v>
      </c>
      <c r="DI94" s="81">
        <f t="shared" si="62"/>
        <v>0</v>
      </c>
      <c r="DJ94" s="81">
        <f t="shared" si="63"/>
        <v>-11.532999999999999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-11.007</v>
      </c>
      <c r="D95" s="82">
        <v>0</v>
      </c>
      <c r="E95" s="82">
        <v>0</v>
      </c>
      <c r="F95" s="82">
        <v>-14.993</v>
      </c>
      <c r="G95" s="82">
        <v>-26</v>
      </c>
      <c r="H95" s="76"/>
      <c r="I95" s="31">
        <v>93</v>
      </c>
      <c r="J95" s="82">
        <v>11.007</v>
      </c>
      <c r="K95" s="82">
        <v>0</v>
      </c>
      <c r="L95" s="82">
        <v>0</v>
      </c>
      <c r="M95" s="82">
        <v>0</v>
      </c>
      <c r="N95" s="82">
        <v>11.007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14.993</v>
      </c>
      <c r="AF95" s="82">
        <v>0</v>
      </c>
      <c r="AG95" s="82">
        <v>0</v>
      </c>
      <c r="AH95" s="82">
        <v>0</v>
      </c>
      <c r="AI95" s="82">
        <v>14.993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11.007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-11.007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14.993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-14.993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110.07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110.07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149.93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149.93</v>
      </c>
      <c r="DF95" s="81">
        <f t="shared" si="59"/>
        <v>26</v>
      </c>
      <c r="DG95" s="81">
        <f t="shared" si="60"/>
        <v>-11.007</v>
      </c>
      <c r="DH95" s="81">
        <f t="shared" si="61"/>
        <v>0</v>
      </c>
      <c r="DI95" s="81">
        <f t="shared" si="62"/>
        <v>0</v>
      </c>
      <c r="DJ95" s="81">
        <f t="shared" si="63"/>
        <v>-14.993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-14.818</v>
      </c>
      <c r="D96" s="82">
        <v>0</v>
      </c>
      <c r="E96" s="82">
        <v>0</v>
      </c>
      <c r="F96" s="82">
        <v>-20.181999999999999</v>
      </c>
      <c r="G96" s="82">
        <v>-35</v>
      </c>
      <c r="H96" s="76"/>
      <c r="I96" s="31">
        <v>94</v>
      </c>
      <c r="J96" s="82">
        <v>14.818</v>
      </c>
      <c r="K96" s="82">
        <v>0</v>
      </c>
      <c r="L96" s="82">
        <v>0</v>
      </c>
      <c r="M96" s="82">
        <v>0</v>
      </c>
      <c r="N96" s="82">
        <v>14.818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20.181999999999999</v>
      </c>
      <c r="AF96" s="82">
        <v>0</v>
      </c>
      <c r="AG96" s="82">
        <v>0</v>
      </c>
      <c r="AH96" s="82">
        <v>0</v>
      </c>
      <c r="AI96" s="82">
        <v>20.181999999999999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14.818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-14.818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20.181999999999999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-20.181999999999999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148.18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148.18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201.82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201.82</v>
      </c>
      <c r="DF96" s="81">
        <f t="shared" si="59"/>
        <v>35</v>
      </c>
      <c r="DG96" s="81">
        <f t="shared" si="60"/>
        <v>-14.818</v>
      </c>
      <c r="DH96" s="81">
        <f t="shared" si="61"/>
        <v>0</v>
      </c>
      <c r="DI96" s="81">
        <f t="shared" si="62"/>
        <v>0</v>
      </c>
      <c r="DJ96" s="81">
        <f t="shared" si="63"/>
        <v>-20.181999999999999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-13.548</v>
      </c>
      <c r="D97" s="82">
        <v>0</v>
      </c>
      <c r="E97" s="82">
        <v>0</v>
      </c>
      <c r="F97" s="82">
        <v>-18.452000000000002</v>
      </c>
      <c r="G97" s="82">
        <v>-32</v>
      </c>
      <c r="H97" s="76"/>
      <c r="I97" s="31">
        <v>95</v>
      </c>
      <c r="J97" s="82">
        <v>13.548</v>
      </c>
      <c r="K97" s="82">
        <v>0</v>
      </c>
      <c r="L97" s="82">
        <v>0</v>
      </c>
      <c r="M97" s="82">
        <v>0</v>
      </c>
      <c r="N97" s="82">
        <v>13.548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18.452000000000002</v>
      </c>
      <c r="AF97" s="82">
        <v>0</v>
      </c>
      <c r="AG97" s="82">
        <v>0</v>
      </c>
      <c r="AH97" s="82">
        <v>0</v>
      </c>
      <c r="AI97" s="82">
        <v>18.452000000000002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13.548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-13.548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18.452000000000002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-18.452000000000002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135.47999999999999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135.47999999999999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184.52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184.52</v>
      </c>
      <c r="DF97" s="81">
        <f t="shared" si="59"/>
        <v>32</v>
      </c>
      <c r="DG97" s="81">
        <f t="shared" si="60"/>
        <v>-13.548</v>
      </c>
      <c r="DH97" s="81">
        <f t="shared" si="61"/>
        <v>0</v>
      </c>
      <c r="DI97" s="81">
        <f t="shared" si="62"/>
        <v>0</v>
      </c>
      <c r="DJ97" s="81">
        <f t="shared" si="63"/>
        <v>-18.452000000000002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-14.394</v>
      </c>
      <c r="D98" s="82">
        <v>0</v>
      </c>
      <c r="E98" s="82">
        <v>0</v>
      </c>
      <c r="F98" s="82">
        <v>-19.606000000000002</v>
      </c>
      <c r="G98" s="82">
        <v>-34</v>
      </c>
      <c r="H98" s="76"/>
      <c r="I98" s="31">
        <v>96</v>
      </c>
      <c r="J98" s="82">
        <v>14.394</v>
      </c>
      <c r="K98" s="82">
        <v>0</v>
      </c>
      <c r="L98" s="82">
        <v>0</v>
      </c>
      <c r="M98" s="82">
        <v>0</v>
      </c>
      <c r="N98" s="82">
        <v>14.394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19.606000000000002</v>
      </c>
      <c r="AF98" s="82">
        <v>0</v>
      </c>
      <c r="AG98" s="82">
        <v>0</v>
      </c>
      <c r="AH98" s="82">
        <v>0</v>
      </c>
      <c r="AI98" s="82">
        <v>19.606000000000002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14.394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-14.394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19.606000000000002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-19.606000000000002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3628.4683080000004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3628.4683080000004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4942.3196920000009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4942.3196920000009</v>
      </c>
      <c r="DF98" s="81">
        <f t="shared" si="59"/>
        <v>34</v>
      </c>
      <c r="DG98" s="81">
        <f t="shared" si="60"/>
        <v>-14.394</v>
      </c>
      <c r="DH98" s="81">
        <f t="shared" si="61"/>
        <v>0</v>
      </c>
      <c r="DI98" s="81">
        <f t="shared" si="62"/>
        <v>0</v>
      </c>
      <c r="DJ98" s="81">
        <f t="shared" si="63"/>
        <v>-19.606000000000002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0.23312824999999995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-0.23312824999999995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0.32487174999999996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-0.32487174999999996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0.32024145770000007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0.32024145770000007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0.44352824229999999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0.44352824229999999</v>
      </c>
      <c r="DE99" s="86"/>
      <c r="DF99" s="81">
        <f t="shared" si="59"/>
        <v>0.55799999999999994</v>
      </c>
      <c r="DG99" s="81">
        <f t="shared" si="60"/>
        <v>-0.23312824999999995</v>
      </c>
      <c r="DH99" s="81">
        <f t="shared" si="61"/>
        <v>0</v>
      </c>
      <c r="DI99" s="81">
        <f t="shared" si="62"/>
        <v>0</v>
      </c>
      <c r="DJ99" s="81">
        <f t="shared" si="63"/>
        <v>-0.32487174999999996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662.53150700000003</v>
      </c>
      <c r="I3" s="178">
        <f ca="1">INDIRECT("BRPL_EOD!" &amp; $V$3 &amp; X3)</f>
        <v>492.79</v>
      </c>
      <c r="J3" s="176">
        <f ca="1">INDIRECT("BYPL_EOD!" &amp; $V$3 &amp; X3)</f>
        <v>157.94999999999999</v>
      </c>
      <c r="K3" s="176">
        <f ca="1">INDIRECT("TPDDL_EOD!" &amp; $V$3 &amp; X3)</f>
        <v>9.01</v>
      </c>
      <c r="L3" s="176">
        <f ca="1">INDIRECT("NDMC_EOD!" &amp; $V$3 &amp; X3)</f>
        <v>2.78</v>
      </c>
      <c r="M3" s="177">
        <f ca="1">SUM(I3:L3)</f>
        <v>662.53</v>
      </c>
      <c r="N3" s="175">
        <f ca="1">INDIRECT("BRPL_ISGS_exbus!" &amp; $V$3 &amp; X3)</f>
        <v>492.79112090702313</v>
      </c>
      <c r="O3" s="176">
        <f ca="1">INDIRECT("BYPL_ISGS_exbus!" &amp; $V$3 &amp; X3)</f>
        <v>157.95035927527812</v>
      </c>
      <c r="P3" s="176">
        <f ca="1">INDIRECT("TPDDL_ISGS_exbus!" &amp; $V$3 &amp; X3)</f>
        <v>9.0100204942719575</v>
      </c>
      <c r="Q3" s="176">
        <f ca="1">INDIRECT("NDMC_ISGS_exbus!" &amp; $V$3 &amp; X3)</f>
        <v>2.7800063234268637</v>
      </c>
      <c r="R3" s="177">
        <f ca="1">SUM(N3:Q3)</f>
        <v>662.53150700000015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662.53150700000003</v>
      </c>
      <c r="I4" s="183">
        <f t="shared" ref="I4:I67" ca="1" si="5">INDIRECT("BRPL_EOD!" &amp; $V$3 &amp; X4)</f>
        <v>492.79</v>
      </c>
      <c r="J4" s="180">
        <f t="shared" ref="J4:J67" ca="1" si="6">INDIRECT("BYPL_EOD!" &amp; $V$3 &amp; X4)</f>
        <v>157.94999999999999</v>
      </c>
      <c r="K4" s="180">
        <f t="shared" ref="K4:K67" ca="1" si="7">INDIRECT("TPDDL_EOD!" &amp; $V$3 &amp; X4)</f>
        <v>9.01</v>
      </c>
      <c r="L4" s="180">
        <f t="shared" ref="L4:L67" ca="1" si="8">INDIRECT("NDMC_EOD!" &amp; $V$3 &amp; X4)</f>
        <v>2.78</v>
      </c>
      <c r="M4" s="181">
        <f t="shared" ref="M4:M67" ca="1" si="9">SUM(I4:L4)</f>
        <v>662.53</v>
      </c>
      <c r="N4" s="179">
        <f t="shared" ref="N4:N67" ca="1" si="10">INDIRECT("BRPL_ISGS_exbus!" &amp; $V$3 &amp; X4)</f>
        <v>492.79112090702313</v>
      </c>
      <c r="O4" s="180">
        <f t="shared" ref="O4:O67" ca="1" si="11">INDIRECT("BYPL_ISGS_exbus!" &amp; $V$3 &amp; X4)</f>
        <v>157.95035927527812</v>
      </c>
      <c r="P4" s="180">
        <f t="shared" ref="P4:P67" ca="1" si="12">INDIRECT("TPDDL_ISGS_exbus!" &amp; $V$3 &amp; X4)</f>
        <v>9.0100204942719575</v>
      </c>
      <c r="Q4" s="180">
        <f t="shared" ref="Q4:Q67" ca="1" si="13">INDIRECT("NDMC_ISGS_exbus!" &amp; $V$3 &amp; X4)</f>
        <v>2.7800063234268637</v>
      </c>
      <c r="R4" s="181">
        <f t="shared" ref="R4:R67" ca="1" si="14">SUM(N4:Q4)</f>
        <v>662.53150700000015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662.53150700000003</v>
      </c>
      <c r="I5" s="183">
        <f t="shared" ca="1" si="5"/>
        <v>492.79</v>
      </c>
      <c r="J5" s="180">
        <f t="shared" ca="1" si="6"/>
        <v>157.94999999999999</v>
      </c>
      <c r="K5" s="180">
        <f t="shared" ca="1" si="7"/>
        <v>9.01</v>
      </c>
      <c r="L5" s="180">
        <f t="shared" ca="1" si="8"/>
        <v>2.78</v>
      </c>
      <c r="M5" s="181">
        <f t="shared" ca="1" si="9"/>
        <v>662.53</v>
      </c>
      <c r="N5" s="179">
        <f t="shared" ca="1" si="10"/>
        <v>492.79112090702313</v>
      </c>
      <c r="O5" s="180">
        <f t="shared" ca="1" si="11"/>
        <v>157.95035927527812</v>
      </c>
      <c r="P5" s="180">
        <f t="shared" ca="1" si="12"/>
        <v>9.0100204942719575</v>
      </c>
      <c r="Q5" s="180">
        <f t="shared" ca="1" si="13"/>
        <v>2.7800063234268637</v>
      </c>
      <c r="R5" s="181">
        <f t="shared" ca="1" si="14"/>
        <v>662.53150700000015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662.53150700000003</v>
      </c>
      <c r="I6" s="183">
        <f t="shared" ca="1" si="5"/>
        <v>492.79</v>
      </c>
      <c r="J6" s="180">
        <f t="shared" ca="1" si="6"/>
        <v>157.94999999999999</v>
      </c>
      <c r="K6" s="180">
        <f t="shared" ca="1" si="7"/>
        <v>9.01</v>
      </c>
      <c r="L6" s="180">
        <f t="shared" ca="1" si="8"/>
        <v>2.78</v>
      </c>
      <c r="M6" s="181">
        <f t="shared" ca="1" si="9"/>
        <v>662.53</v>
      </c>
      <c r="N6" s="179">
        <f t="shared" ca="1" si="10"/>
        <v>492.79112090702313</v>
      </c>
      <c r="O6" s="180">
        <f t="shared" ca="1" si="11"/>
        <v>157.95035927527812</v>
      </c>
      <c r="P6" s="180">
        <f t="shared" ca="1" si="12"/>
        <v>9.0100204942719575</v>
      </c>
      <c r="Q6" s="180">
        <f t="shared" ca="1" si="13"/>
        <v>2.7800063234268637</v>
      </c>
      <c r="R6" s="181">
        <f t="shared" ca="1" si="14"/>
        <v>662.53150700000015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662.53150700000003</v>
      </c>
      <c r="I7" s="183">
        <f t="shared" ca="1" si="5"/>
        <v>492.79</v>
      </c>
      <c r="J7" s="180">
        <f t="shared" ca="1" si="6"/>
        <v>157.94999999999999</v>
      </c>
      <c r="K7" s="180">
        <f t="shared" ca="1" si="7"/>
        <v>9.01</v>
      </c>
      <c r="L7" s="180">
        <f t="shared" ca="1" si="8"/>
        <v>2.78</v>
      </c>
      <c r="M7" s="181">
        <f t="shared" ca="1" si="9"/>
        <v>662.53</v>
      </c>
      <c r="N7" s="179">
        <f t="shared" ca="1" si="10"/>
        <v>492.79112090702313</v>
      </c>
      <c r="O7" s="180">
        <f t="shared" ca="1" si="11"/>
        <v>157.95035927527812</v>
      </c>
      <c r="P7" s="180">
        <f t="shared" ca="1" si="12"/>
        <v>9.0100204942719575</v>
      </c>
      <c r="Q7" s="180">
        <f t="shared" ca="1" si="13"/>
        <v>2.7800063234268637</v>
      </c>
      <c r="R7" s="181">
        <f t="shared" ca="1" si="14"/>
        <v>662.53150700000015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662.53150700000003</v>
      </c>
      <c r="I8" s="183">
        <f t="shared" ca="1" si="5"/>
        <v>492.79</v>
      </c>
      <c r="J8" s="180">
        <f t="shared" ca="1" si="6"/>
        <v>157.94999999999999</v>
      </c>
      <c r="K8" s="180">
        <f t="shared" ca="1" si="7"/>
        <v>9.01</v>
      </c>
      <c r="L8" s="180">
        <f t="shared" ca="1" si="8"/>
        <v>2.78</v>
      </c>
      <c r="M8" s="181">
        <f t="shared" ca="1" si="9"/>
        <v>662.53</v>
      </c>
      <c r="N8" s="179">
        <f t="shared" ca="1" si="10"/>
        <v>492.79112090702313</v>
      </c>
      <c r="O8" s="180">
        <f t="shared" ca="1" si="11"/>
        <v>157.95035927527812</v>
      </c>
      <c r="P8" s="180">
        <f t="shared" ca="1" si="12"/>
        <v>9.0100204942719575</v>
      </c>
      <c r="Q8" s="180">
        <f t="shared" ca="1" si="13"/>
        <v>2.7800063234268637</v>
      </c>
      <c r="R8" s="181">
        <f t="shared" ca="1" si="14"/>
        <v>662.53150700000015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688.41594699999996</v>
      </c>
      <c r="H9" s="182">
        <f t="shared" ca="1" si="2"/>
        <v>662.53150700000003</v>
      </c>
      <c r="I9" s="183">
        <f t="shared" ca="1" si="5"/>
        <v>492.79</v>
      </c>
      <c r="J9" s="180">
        <f t="shared" ca="1" si="6"/>
        <v>157.94999999999999</v>
      </c>
      <c r="K9" s="180">
        <f t="shared" ca="1" si="7"/>
        <v>9.01</v>
      </c>
      <c r="L9" s="180">
        <f t="shared" ca="1" si="8"/>
        <v>2.78</v>
      </c>
      <c r="M9" s="181">
        <f t="shared" ca="1" si="9"/>
        <v>662.53</v>
      </c>
      <c r="N9" s="179">
        <f t="shared" ca="1" si="10"/>
        <v>492.79112090702313</v>
      </c>
      <c r="O9" s="180">
        <f t="shared" ca="1" si="11"/>
        <v>157.95035927527812</v>
      </c>
      <c r="P9" s="180">
        <f t="shared" ca="1" si="12"/>
        <v>9.0100204942719575</v>
      </c>
      <c r="Q9" s="180">
        <f t="shared" ca="1" si="13"/>
        <v>2.7800063234268637</v>
      </c>
      <c r="R9" s="181">
        <f t="shared" ca="1" si="14"/>
        <v>662.53150700000015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662.53150700000003</v>
      </c>
      <c r="I10" s="183">
        <f t="shared" ca="1" si="5"/>
        <v>492.79</v>
      </c>
      <c r="J10" s="180">
        <f t="shared" ca="1" si="6"/>
        <v>157.94999999999999</v>
      </c>
      <c r="K10" s="180">
        <f t="shared" ca="1" si="7"/>
        <v>9.01</v>
      </c>
      <c r="L10" s="180">
        <f t="shared" ca="1" si="8"/>
        <v>2.78</v>
      </c>
      <c r="M10" s="181">
        <f t="shared" ca="1" si="9"/>
        <v>662.53</v>
      </c>
      <c r="N10" s="179">
        <f t="shared" ca="1" si="10"/>
        <v>492.79112090702313</v>
      </c>
      <c r="O10" s="180">
        <f t="shared" ca="1" si="11"/>
        <v>157.95035927527812</v>
      </c>
      <c r="P10" s="180">
        <f t="shared" ca="1" si="12"/>
        <v>9.0100204942719575</v>
      </c>
      <c r="Q10" s="180">
        <f t="shared" ca="1" si="13"/>
        <v>2.7800063234268637</v>
      </c>
      <c r="R10" s="181">
        <f t="shared" ca="1" si="14"/>
        <v>662.53150700000015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688.41594699999996</v>
      </c>
      <c r="H11" s="182">
        <f t="shared" ca="1" si="2"/>
        <v>662.53150700000003</v>
      </c>
      <c r="I11" s="183">
        <f t="shared" ca="1" si="5"/>
        <v>492.79</v>
      </c>
      <c r="J11" s="180">
        <f t="shared" ca="1" si="6"/>
        <v>157.94999999999999</v>
      </c>
      <c r="K11" s="180">
        <f t="shared" ca="1" si="7"/>
        <v>9.01</v>
      </c>
      <c r="L11" s="180">
        <f t="shared" ca="1" si="8"/>
        <v>2.78</v>
      </c>
      <c r="M11" s="181">
        <f t="shared" ca="1" si="9"/>
        <v>662.53</v>
      </c>
      <c r="N11" s="179">
        <f t="shared" ca="1" si="10"/>
        <v>492.79112090702313</v>
      </c>
      <c r="O11" s="180">
        <f t="shared" ca="1" si="11"/>
        <v>157.95035927527812</v>
      </c>
      <c r="P11" s="180">
        <f t="shared" ca="1" si="12"/>
        <v>9.0100204942719575</v>
      </c>
      <c r="Q11" s="180">
        <f t="shared" ca="1" si="13"/>
        <v>2.7800063234268637</v>
      </c>
      <c r="R11" s="181">
        <f t="shared" ca="1" si="14"/>
        <v>662.53150700000015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656.3732</v>
      </c>
      <c r="H12" s="182">
        <f t="shared" ca="1" si="2"/>
        <v>631.69356800000003</v>
      </c>
      <c r="I12" s="183">
        <f t="shared" ca="1" si="5"/>
        <v>461.95</v>
      </c>
      <c r="J12" s="180">
        <f t="shared" ca="1" si="6"/>
        <v>157.94999999999999</v>
      </c>
      <c r="K12" s="180">
        <f t="shared" ca="1" si="7"/>
        <v>9.01</v>
      </c>
      <c r="L12" s="180">
        <f t="shared" ca="1" si="8"/>
        <v>2.78</v>
      </c>
      <c r="M12" s="181">
        <f t="shared" ca="1" si="9"/>
        <v>631.68999999999994</v>
      </c>
      <c r="N12" s="179">
        <f t="shared" ca="1" si="10"/>
        <v>461.95260925074012</v>
      </c>
      <c r="O12" s="180">
        <f t="shared" ca="1" si="11"/>
        <v>157.95089215532937</v>
      </c>
      <c r="P12" s="180">
        <f t="shared" ca="1" si="12"/>
        <v>9.0100508915449051</v>
      </c>
      <c r="Q12" s="180">
        <f t="shared" ca="1" si="13"/>
        <v>2.780015702385664</v>
      </c>
      <c r="R12" s="181">
        <f t="shared" ca="1" si="14"/>
        <v>631.69356800000003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688.41594699999996</v>
      </c>
      <c r="C13" s="179">
        <f t="shared" ca="1" si="4"/>
        <v>512.05358098259171</v>
      </c>
      <c r="D13" s="180">
        <f t="shared" ca="1" si="0"/>
        <v>164.08620986082809</v>
      </c>
      <c r="E13" s="180">
        <f t="shared" ca="1" si="0"/>
        <v>9.354894195145004</v>
      </c>
      <c r="F13" s="181">
        <f t="shared" ca="1" si="0"/>
        <v>2.9212619614353348</v>
      </c>
      <c r="G13" s="182">
        <f t="shared" ca="1" si="1"/>
        <v>655.3732</v>
      </c>
      <c r="H13" s="182">
        <f t="shared" ca="1" si="2"/>
        <v>630.73116800000003</v>
      </c>
      <c r="I13" s="183">
        <f t="shared" ca="1" si="5"/>
        <v>460.99</v>
      </c>
      <c r="J13" s="180">
        <f t="shared" ca="1" si="6"/>
        <v>157.94999999999999</v>
      </c>
      <c r="K13" s="180">
        <f t="shared" ca="1" si="7"/>
        <v>9.01</v>
      </c>
      <c r="L13" s="180">
        <f t="shared" ca="1" si="8"/>
        <v>2.78</v>
      </c>
      <c r="M13" s="181">
        <f t="shared" ca="1" si="9"/>
        <v>630.73</v>
      </c>
      <c r="N13" s="179">
        <f t="shared" ca="1" si="10"/>
        <v>460.99085367165031</v>
      </c>
      <c r="O13" s="180">
        <f t="shared" ca="1" si="11"/>
        <v>157.9502924953625</v>
      </c>
      <c r="P13" s="180">
        <f t="shared" ca="1" si="12"/>
        <v>9.0100166849206467</v>
      </c>
      <c r="Q13" s="180">
        <f t="shared" ca="1" si="13"/>
        <v>2.7800051480665258</v>
      </c>
      <c r="R13" s="181">
        <f t="shared" ca="1" si="14"/>
        <v>630.73116799999991</v>
      </c>
      <c r="W13" s="46"/>
      <c r="X13" s="46">
        <v>13</v>
      </c>
    </row>
    <row r="14" spans="1:24">
      <c r="A14" s="61" t="s">
        <v>56</v>
      </c>
      <c r="B14" s="174">
        <f t="shared" ca="1" si="3"/>
        <v>688.41594699999996</v>
      </c>
      <c r="C14" s="179">
        <f t="shared" ca="1" si="4"/>
        <v>512.05358098259171</v>
      </c>
      <c r="D14" s="180">
        <f t="shared" ca="1" si="0"/>
        <v>164.08620986082809</v>
      </c>
      <c r="E14" s="180">
        <f t="shared" ca="1" si="0"/>
        <v>9.354894195145004</v>
      </c>
      <c r="F14" s="181">
        <f t="shared" ca="1" si="0"/>
        <v>2.9212619614353348</v>
      </c>
      <c r="G14" s="182">
        <f t="shared" ca="1" si="1"/>
        <v>611.3732</v>
      </c>
      <c r="H14" s="182">
        <f t="shared" ca="1" si="2"/>
        <v>588.38556800000003</v>
      </c>
      <c r="I14" s="183">
        <f t="shared" ca="1" si="5"/>
        <v>418.65</v>
      </c>
      <c r="J14" s="180">
        <f t="shared" ca="1" si="6"/>
        <v>157.94999999999999</v>
      </c>
      <c r="K14" s="180">
        <f t="shared" ca="1" si="7"/>
        <v>9.01</v>
      </c>
      <c r="L14" s="180">
        <f t="shared" ca="1" si="8"/>
        <v>2.78</v>
      </c>
      <c r="M14" s="181">
        <f t="shared" ca="1" si="9"/>
        <v>588.38999999999987</v>
      </c>
      <c r="N14" s="179">
        <f t="shared" ca="1" si="10"/>
        <v>418.64684655279672</v>
      </c>
      <c r="O14" s="180">
        <f t="shared" ca="1" si="11"/>
        <v>157.94881025442311</v>
      </c>
      <c r="P14" s="180">
        <f t="shared" ca="1" si="12"/>
        <v>9.0099321329050479</v>
      </c>
      <c r="Q14" s="180">
        <f t="shared" ca="1" si="13"/>
        <v>2.7799790598752532</v>
      </c>
      <c r="R14" s="181">
        <f t="shared" ca="1" si="14"/>
        <v>588.38556800000015</v>
      </c>
      <c r="W14" s="46"/>
      <c r="X14" s="46">
        <v>14</v>
      </c>
    </row>
    <row r="15" spans="1:24">
      <c r="A15" s="61" t="s">
        <v>57</v>
      </c>
      <c r="B15" s="174">
        <f t="shared" ca="1" si="3"/>
        <v>688.41594699999996</v>
      </c>
      <c r="C15" s="179">
        <f t="shared" ca="1" si="4"/>
        <v>512.05358098259171</v>
      </c>
      <c r="D15" s="180">
        <f t="shared" ca="1" si="0"/>
        <v>164.08620986082809</v>
      </c>
      <c r="E15" s="180">
        <f t="shared" ca="1" si="0"/>
        <v>9.354894195145004</v>
      </c>
      <c r="F15" s="181">
        <f t="shared" ca="1" si="0"/>
        <v>2.9212619614353348</v>
      </c>
      <c r="G15" s="182">
        <f t="shared" ca="1" si="1"/>
        <v>526.3732</v>
      </c>
      <c r="H15" s="182">
        <f t="shared" ca="1" si="2"/>
        <v>506.581568</v>
      </c>
      <c r="I15" s="183">
        <f t="shared" ca="1" si="5"/>
        <v>336.84</v>
      </c>
      <c r="J15" s="180">
        <f t="shared" ca="1" si="6"/>
        <v>157.94999999999999</v>
      </c>
      <c r="K15" s="180">
        <f t="shared" ca="1" si="7"/>
        <v>9.01</v>
      </c>
      <c r="L15" s="180">
        <f t="shared" ca="1" si="8"/>
        <v>2.78</v>
      </c>
      <c r="M15" s="181">
        <f t="shared" ca="1" si="9"/>
        <v>506.57999999999993</v>
      </c>
      <c r="N15" s="179">
        <f t="shared" ca="1" si="10"/>
        <v>336.84104260949903</v>
      </c>
      <c r="O15" s="180">
        <f t="shared" ca="1" si="11"/>
        <v>157.9504888973114</v>
      </c>
      <c r="P15" s="180">
        <f t="shared" ca="1" si="12"/>
        <v>9.0100278883493239</v>
      </c>
      <c r="Q15" s="180">
        <f t="shared" ca="1" si="13"/>
        <v>2.7800086048403019</v>
      </c>
      <c r="R15" s="181">
        <f t="shared" ca="1" si="14"/>
        <v>506.58156800000006</v>
      </c>
      <c r="W15" s="46"/>
      <c r="X15" s="46">
        <v>15</v>
      </c>
    </row>
    <row r="16" spans="1:24">
      <c r="A16" s="61" t="s">
        <v>58</v>
      </c>
      <c r="B16" s="174">
        <f t="shared" ca="1" si="3"/>
        <v>688.41594699999996</v>
      </c>
      <c r="C16" s="179">
        <f t="shared" ca="1" si="4"/>
        <v>512.05358098259171</v>
      </c>
      <c r="D16" s="180">
        <f t="shared" ca="1" si="0"/>
        <v>164.08620986082809</v>
      </c>
      <c r="E16" s="180">
        <f t="shared" ca="1" si="0"/>
        <v>9.354894195145004</v>
      </c>
      <c r="F16" s="181">
        <f t="shared" ca="1" si="0"/>
        <v>2.9212619614353348</v>
      </c>
      <c r="G16" s="182">
        <f t="shared" ca="1" si="1"/>
        <v>458.3732</v>
      </c>
      <c r="H16" s="182">
        <f t="shared" ca="1" si="2"/>
        <v>441.13836800000001</v>
      </c>
      <c r="I16" s="183">
        <f t="shared" ca="1" si="5"/>
        <v>271.39999999999998</v>
      </c>
      <c r="J16" s="180">
        <f t="shared" ca="1" si="6"/>
        <v>157.94999999999999</v>
      </c>
      <c r="K16" s="180">
        <f t="shared" ca="1" si="7"/>
        <v>9.01</v>
      </c>
      <c r="L16" s="180">
        <f t="shared" ca="1" si="8"/>
        <v>2.78</v>
      </c>
      <c r="M16" s="181">
        <f t="shared" ca="1" si="9"/>
        <v>441.13999999999993</v>
      </c>
      <c r="N16" s="179">
        <f t="shared" ca="1" si="10"/>
        <v>271.3989959541189</v>
      </c>
      <c r="O16" s="180">
        <f t="shared" ca="1" si="11"/>
        <v>157.94941566305482</v>
      </c>
      <c r="P16" s="180">
        <f t="shared" ca="1" si="12"/>
        <v>9.0099666674525114</v>
      </c>
      <c r="Q16" s="180">
        <f t="shared" ca="1" si="13"/>
        <v>2.7799897153738047</v>
      </c>
      <c r="R16" s="181">
        <f t="shared" ca="1" si="14"/>
        <v>441.13836800000001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688.41594699999996</v>
      </c>
      <c r="C17" s="179">
        <f t="shared" ca="1" si="4"/>
        <v>512.05358098259171</v>
      </c>
      <c r="D17" s="180">
        <f t="shared" ca="1" si="0"/>
        <v>164.08620986082809</v>
      </c>
      <c r="E17" s="180">
        <f t="shared" ca="1" si="0"/>
        <v>9.354894195145004</v>
      </c>
      <c r="F17" s="181">
        <f t="shared" ca="1" si="0"/>
        <v>2.9212619614353348</v>
      </c>
      <c r="G17" s="182">
        <f t="shared" ca="1" si="1"/>
        <v>384.25389999999999</v>
      </c>
      <c r="H17" s="182">
        <f t="shared" ca="1" si="2"/>
        <v>369.80595299999999</v>
      </c>
      <c r="I17" s="183">
        <f t="shared" ca="1" si="5"/>
        <v>271.39999999999998</v>
      </c>
      <c r="J17" s="180">
        <f t="shared" ca="1" si="6"/>
        <v>86.62</v>
      </c>
      <c r="K17" s="180">
        <f t="shared" ca="1" si="7"/>
        <v>9.01</v>
      </c>
      <c r="L17" s="180">
        <f t="shared" ca="1" si="8"/>
        <v>2.78</v>
      </c>
      <c r="M17" s="181">
        <f t="shared" ca="1" si="9"/>
        <v>369.80999999999995</v>
      </c>
      <c r="N17" s="179">
        <f t="shared" ca="1" si="10"/>
        <v>271.39702994564777</v>
      </c>
      <c r="O17" s="180">
        <f t="shared" ca="1" si="11"/>
        <v>86.619052077715594</v>
      </c>
      <c r="P17" s="180">
        <f t="shared" ca="1" si="12"/>
        <v>9.009901399448367</v>
      </c>
      <c r="Q17" s="180">
        <f t="shared" ca="1" si="13"/>
        <v>2.779969577188286</v>
      </c>
      <c r="R17" s="181">
        <f t="shared" ca="1" si="14"/>
        <v>369.80595300000004</v>
      </c>
      <c r="W17" s="46"/>
      <c r="X17" s="46">
        <v>17</v>
      </c>
    </row>
    <row r="18" spans="1:24">
      <c r="A18" s="61" t="s">
        <v>60</v>
      </c>
      <c r="B18" s="174">
        <f t="shared" ca="1" si="3"/>
        <v>688.41594699999996</v>
      </c>
      <c r="C18" s="179">
        <f t="shared" ca="1" si="4"/>
        <v>512.05358098259171</v>
      </c>
      <c r="D18" s="180">
        <f t="shared" ca="1" si="0"/>
        <v>164.08620986082809</v>
      </c>
      <c r="E18" s="180">
        <f t="shared" ca="1" si="0"/>
        <v>9.354894195145004</v>
      </c>
      <c r="F18" s="181">
        <f t="shared" ca="1" si="0"/>
        <v>2.9212619614353348</v>
      </c>
      <c r="G18" s="182">
        <f t="shared" ca="1" si="1"/>
        <v>384.25389999999999</v>
      </c>
      <c r="H18" s="182">
        <f t="shared" ca="1" si="2"/>
        <v>369.80595299999999</v>
      </c>
      <c r="I18" s="183">
        <f t="shared" ca="1" si="5"/>
        <v>271.39999999999998</v>
      </c>
      <c r="J18" s="180">
        <f t="shared" ca="1" si="6"/>
        <v>86.62</v>
      </c>
      <c r="K18" s="180">
        <f t="shared" ca="1" si="7"/>
        <v>9.01</v>
      </c>
      <c r="L18" s="180">
        <f t="shared" ca="1" si="8"/>
        <v>2.78</v>
      </c>
      <c r="M18" s="181">
        <f t="shared" ca="1" si="9"/>
        <v>369.80999999999995</v>
      </c>
      <c r="N18" s="179">
        <f t="shared" ca="1" si="10"/>
        <v>271.39702994564777</v>
      </c>
      <c r="O18" s="180">
        <f t="shared" ca="1" si="11"/>
        <v>86.619052077715594</v>
      </c>
      <c r="P18" s="180">
        <f t="shared" ca="1" si="12"/>
        <v>9.009901399448367</v>
      </c>
      <c r="Q18" s="180">
        <f t="shared" ca="1" si="13"/>
        <v>2.779969577188286</v>
      </c>
      <c r="R18" s="181">
        <f t="shared" ca="1" si="14"/>
        <v>369.80595300000004</v>
      </c>
      <c r="W18" s="46"/>
      <c r="X18" s="46">
        <v>18</v>
      </c>
    </row>
    <row r="19" spans="1:24">
      <c r="A19" s="61" t="s">
        <v>61</v>
      </c>
      <c r="B19" s="174">
        <f t="shared" ca="1" si="3"/>
        <v>688.41594699999996</v>
      </c>
      <c r="C19" s="179">
        <f t="shared" ca="1" si="4"/>
        <v>512.05358098259171</v>
      </c>
      <c r="D19" s="180">
        <f t="shared" ca="1" si="4"/>
        <v>164.08620986082809</v>
      </c>
      <c r="E19" s="180">
        <f t="shared" ca="1" si="4"/>
        <v>9.354894195145004</v>
      </c>
      <c r="F19" s="181">
        <f t="shared" ca="1" si="4"/>
        <v>2.9212619614353348</v>
      </c>
      <c r="G19" s="182">
        <f t="shared" ca="1" si="1"/>
        <v>384.25389999999999</v>
      </c>
      <c r="H19" s="182">
        <f t="shared" ca="1" si="2"/>
        <v>369.80595299999999</v>
      </c>
      <c r="I19" s="183">
        <f t="shared" ca="1" si="5"/>
        <v>271.39999999999998</v>
      </c>
      <c r="J19" s="180">
        <f t="shared" ca="1" si="6"/>
        <v>86.62</v>
      </c>
      <c r="K19" s="180">
        <f t="shared" ca="1" si="7"/>
        <v>9.01</v>
      </c>
      <c r="L19" s="180">
        <f t="shared" ca="1" si="8"/>
        <v>2.78</v>
      </c>
      <c r="M19" s="181">
        <f t="shared" ca="1" si="9"/>
        <v>369.80999999999995</v>
      </c>
      <c r="N19" s="179">
        <f t="shared" ca="1" si="10"/>
        <v>271.39702994564777</v>
      </c>
      <c r="O19" s="180">
        <f t="shared" ca="1" si="11"/>
        <v>86.619052077715594</v>
      </c>
      <c r="P19" s="180">
        <f t="shared" ca="1" si="12"/>
        <v>9.009901399448367</v>
      </c>
      <c r="Q19" s="180">
        <f t="shared" ca="1" si="13"/>
        <v>2.779969577188286</v>
      </c>
      <c r="R19" s="181">
        <f t="shared" ca="1" si="14"/>
        <v>369.80595300000004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384.25920000000002</v>
      </c>
      <c r="H20" s="182">
        <f t="shared" ca="1" si="2"/>
        <v>369.81105400000001</v>
      </c>
      <c r="I20" s="183">
        <f t="shared" ca="1" si="5"/>
        <v>271.39999999999998</v>
      </c>
      <c r="J20" s="180">
        <f t="shared" ca="1" si="6"/>
        <v>86.62</v>
      </c>
      <c r="K20" s="180">
        <f t="shared" ca="1" si="7"/>
        <v>9.02</v>
      </c>
      <c r="L20" s="180">
        <f t="shared" ca="1" si="8"/>
        <v>2.78</v>
      </c>
      <c r="M20" s="181">
        <f t="shared" ca="1" si="9"/>
        <v>369.81999999999994</v>
      </c>
      <c r="N20" s="179">
        <f t="shared" ca="1" si="10"/>
        <v>271.39343479422428</v>
      </c>
      <c r="O20" s="180">
        <f t="shared" ca="1" si="11"/>
        <v>86.617904649505192</v>
      </c>
      <c r="P20" s="180">
        <f t="shared" ca="1" si="12"/>
        <v>9.0197818048780505</v>
      </c>
      <c r="Q20" s="180">
        <f t="shared" ca="1" si="13"/>
        <v>2.7799327513925696</v>
      </c>
      <c r="R20" s="181">
        <f t="shared" ca="1" si="14"/>
        <v>369.81105400000007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384.25920000000002</v>
      </c>
      <c r="H21" s="182">
        <f t="shared" ca="1" si="2"/>
        <v>369.81105400000001</v>
      </c>
      <c r="I21" s="183">
        <f t="shared" ca="1" si="5"/>
        <v>271.39999999999998</v>
      </c>
      <c r="J21" s="180">
        <f t="shared" ca="1" si="6"/>
        <v>86.62</v>
      </c>
      <c r="K21" s="180">
        <f t="shared" ca="1" si="7"/>
        <v>9.02</v>
      </c>
      <c r="L21" s="180">
        <f t="shared" ca="1" si="8"/>
        <v>2.78</v>
      </c>
      <c r="M21" s="181">
        <f t="shared" ca="1" si="9"/>
        <v>369.81999999999994</v>
      </c>
      <c r="N21" s="179">
        <f t="shared" ca="1" si="10"/>
        <v>271.39343479422428</v>
      </c>
      <c r="O21" s="180">
        <f t="shared" ca="1" si="11"/>
        <v>86.617904649505192</v>
      </c>
      <c r="P21" s="180">
        <f t="shared" ca="1" si="12"/>
        <v>9.0197818048780505</v>
      </c>
      <c r="Q21" s="180">
        <f t="shared" ca="1" si="13"/>
        <v>2.7799327513925696</v>
      </c>
      <c r="R21" s="181">
        <f t="shared" ca="1" si="14"/>
        <v>369.81105400000007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384.25920000000002</v>
      </c>
      <c r="H22" s="182">
        <f t="shared" ca="1" si="2"/>
        <v>369.81105400000001</v>
      </c>
      <c r="I22" s="183">
        <f t="shared" ca="1" si="5"/>
        <v>271.39999999999998</v>
      </c>
      <c r="J22" s="180">
        <f t="shared" ca="1" si="6"/>
        <v>86.62</v>
      </c>
      <c r="K22" s="180">
        <f t="shared" ca="1" si="7"/>
        <v>9.02</v>
      </c>
      <c r="L22" s="180">
        <f t="shared" ca="1" si="8"/>
        <v>2.78</v>
      </c>
      <c r="M22" s="181">
        <f t="shared" ca="1" si="9"/>
        <v>369.81999999999994</v>
      </c>
      <c r="N22" s="179">
        <f t="shared" ca="1" si="10"/>
        <v>271.39343479422428</v>
      </c>
      <c r="O22" s="180">
        <f t="shared" ca="1" si="11"/>
        <v>86.617904649505192</v>
      </c>
      <c r="P22" s="180">
        <f t="shared" ca="1" si="12"/>
        <v>9.0197818048780505</v>
      </c>
      <c r="Q22" s="180">
        <f t="shared" ca="1" si="13"/>
        <v>2.7799327513925696</v>
      </c>
      <c r="R22" s="181">
        <f t="shared" ca="1" si="14"/>
        <v>369.81105400000007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406.25920000000002</v>
      </c>
      <c r="H23" s="182">
        <f t="shared" ca="1" si="2"/>
        <v>390.98385400000001</v>
      </c>
      <c r="I23" s="183">
        <f t="shared" ca="1" si="5"/>
        <v>292.57</v>
      </c>
      <c r="J23" s="180">
        <f t="shared" ca="1" si="6"/>
        <v>86.62</v>
      </c>
      <c r="K23" s="180">
        <f t="shared" ca="1" si="7"/>
        <v>9.02</v>
      </c>
      <c r="L23" s="180">
        <f t="shared" ca="1" si="8"/>
        <v>2.78</v>
      </c>
      <c r="M23" s="181">
        <f t="shared" ca="1" si="9"/>
        <v>390.98999999999995</v>
      </c>
      <c r="N23" s="179">
        <f t="shared" ca="1" si="10"/>
        <v>292.565401071076</v>
      </c>
      <c r="O23" s="180">
        <f t="shared" ca="1" si="11"/>
        <v>86.618638413974793</v>
      </c>
      <c r="P23" s="180">
        <f t="shared" ca="1" si="12"/>
        <v>9.0198582139696679</v>
      </c>
      <c r="Q23" s="180">
        <f t="shared" ca="1" si="13"/>
        <v>2.7799563009795647</v>
      </c>
      <c r="R23" s="181">
        <f t="shared" ca="1" si="14"/>
        <v>390.98385400000001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416.25920000000002</v>
      </c>
      <c r="H24" s="182">
        <f t="shared" ca="1" si="2"/>
        <v>400.60785399999997</v>
      </c>
      <c r="I24" s="183">
        <f t="shared" ca="1" si="5"/>
        <v>302.19</v>
      </c>
      <c r="J24" s="180">
        <f t="shared" ca="1" si="6"/>
        <v>86.62</v>
      </c>
      <c r="K24" s="180">
        <f t="shared" ca="1" si="7"/>
        <v>9.02</v>
      </c>
      <c r="L24" s="180">
        <f t="shared" ca="1" si="8"/>
        <v>2.78</v>
      </c>
      <c r="M24" s="181">
        <f t="shared" ca="1" si="9"/>
        <v>400.60999999999996</v>
      </c>
      <c r="N24" s="179">
        <f t="shared" ca="1" si="10"/>
        <v>302.18838121929059</v>
      </c>
      <c r="O24" s="180">
        <f t="shared" ca="1" si="11"/>
        <v>86.619535991313256</v>
      </c>
      <c r="P24" s="180">
        <f t="shared" ca="1" si="12"/>
        <v>9.0199516813858871</v>
      </c>
      <c r="Q24" s="180">
        <f t="shared" ca="1" si="13"/>
        <v>2.7799851080102842</v>
      </c>
      <c r="R24" s="181">
        <f t="shared" ca="1" si="14"/>
        <v>400.60785399999997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688.41594699999996</v>
      </c>
      <c r="C25" s="179">
        <f t="shared" ca="1" si="4"/>
        <v>512.05358098259171</v>
      </c>
      <c r="D25" s="180">
        <f t="shared" ca="1" si="4"/>
        <v>164.08620986082809</v>
      </c>
      <c r="E25" s="180">
        <f t="shared" ca="1" si="4"/>
        <v>9.354894195145004</v>
      </c>
      <c r="F25" s="181">
        <f t="shared" ca="1" si="4"/>
        <v>2.9212619614353348</v>
      </c>
      <c r="G25" s="182">
        <f t="shared" ca="1" si="1"/>
        <v>534.3732</v>
      </c>
      <c r="H25" s="182">
        <f t="shared" ca="1" si="2"/>
        <v>514.28076799999997</v>
      </c>
      <c r="I25" s="183">
        <f t="shared" ca="1" si="5"/>
        <v>344.54</v>
      </c>
      <c r="J25" s="180">
        <f t="shared" ca="1" si="6"/>
        <v>157.94999999999999</v>
      </c>
      <c r="K25" s="180">
        <f t="shared" ca="1" si="7"/>
        <v>9.01</v>
      </c>
      <c r="L25" s="180">
        <f t="shared" ca="1" si="8"/>
        <v>2.78</v>
      </c>
      <c r="M25" s="181">
        <f t="shared" ca="1" si="9"/>
        <v>514.28</v>
      </c>
      <c r="N25" s="179">
        <f t="shared" ca="1" si="10"/>
        <v>344.54051451878354</v>
      </c>
      <c r="O25" s="180">
        <f t="shared" ca="1" si="11"/>
        <v>157.9502358746208</v>
      </c>
      <c r="P25" s="180">
        <f t="shared" ca="1" si="12"/>
        <v>9.0100134550828344</v>
      </c>
      <c r="Q25" s="180">
        <f t="shared" ca="1" si="13"/>
        <v>2.7800041515127942</v>
      </c>
      <c r="R25" s="181">
        <f t="shared" ca="1" si="14"/>
        <v>514.28076799999997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688.41594699999996</v>
      </c>
      <c r="C26" s="179">
        <f t="shared" ca="1" si="4"/>
        <v>512.05358098259171</v>
      </c>
      <c r="D26" s="180">
        <f t="shared" ca="1" si="4"/>
        <v>164.08620986082809</v>
      </c>
      <c r="E26" s="180">
        <f t="shared" ca="1" si="4"/>
        <v>9.354894195145004</v>
      </c>
      <c r="F26" s="181">
        <f t="shared" ca="1" si="4"/>
        <v>2.9212619614353348</v>
      </c>
      <c r="G26" s="182">
        <f t="shared" ca="1" si="1"/>
        <v>561.3732</v>
      </c>
      <c r="H26" s="182">
        <f t="shared" ca="1" si="2"/>
        <v>540.26556800000003</v>
      </c>
      <c r="I26" s="183">
        <f t="shared" ca="1" si="5"/>
        <v>370.53</v>
      </c>
      <c r="J26" s="180">
        <f t="shared" ca="1" si="6"/>
        <v>157.94999999999999</v>
      </c>
      <c r="K26" s="180">
        <f t="shared" ca="1" si="7"/>
        <v>9.01</v>
      </c>
      <c r="L26" s="180">
        <f t="shared" ca="1" si="8"/>
        <v>2.78</v>
      </c>
      <c r="M26" s="181">
        <f t="shared" ca="1" si="9"/>
        <v>540.27</v>
      </c>
      <c r="N26" s="179">
        <f t="shared" ca="1" si="10"/>
        <v>370.52696042911879</v>
      </c>
      <c r="O26" s="180">
        <f t="shared" ca="1" si="11"/>
        <v>157.94870428785609</v>
      </c>
      <c r="P26" s="180">
        <f t="shared" ca="1" si="12"/>
        <v>9.0099260882151526</v>
      </c>
      <c r="Q26" s="180">
        <f t="shared" ca="1" si="13"/>
        <v>2.7799771948100025</v>
      </c>
      <c r="R26" s="181">
        <f t="shared" ca="1" si="14"/>
        <v>540.26556800000003</v>
      </c>
      <c r="W26" s="46"/>
      <c r="X26" s="46">
        <v>26</v>
      </c>
    </row>
    <row r="27" spans="1:24">
      <c r="A27" s="61" t="s">
        <v>69</v>
      </c>
      <c r="B27" s="174">
        <f t="shared" ca="1" si="3"/>
        <v>688.41594699999996</v>
      </c>
      <c r="C27" s="179">
        <f t="shared" ca="1" si="4"/>
        <v>512.05358098259171</v>
      </c>
      <c r="D27" s="180">
        <f t="shared" ca="1" si="4"/>
        <v>164.08620986082809</v>
      </c>
      <c r="E27" s="180">
        <f t="shared" ca="1" si="4"/>
        <v>9.354894195145004</v>
      </c>
      <c r="F27" s="181">
        <f t="shared" ca="1" si="4"/>
        <v>2.9212619614353348</v>
      </c>
      <c r="G27" s="182">
        <f t="shared" ca="1" si="1"/>
        <v>656.3732</v>
      </c>
      <c r="H27" s="182">
        <f t="shared" ca="1" si="2"/>
        <v>631.69356800000003</v>
      </c>
      <c r="I27" s="183">
        <f t="shared" ca="1" si="5"/>
        <v>461.95</v>
      </c>
      <c r="J27" s="180">
        <f t="shared" ca="1" si="6"/>
        <v>157.94999999999999</v>
      </c>
      <c r="K27" s="180">
        <f t="shared" ca="1" si="7"/>
        <v>9.01</v>
      </c>
      <c r="L27" s="180">
        <f t="shared" ca="1" si="8"/>
        <v>2.78</v>
      </c>
      <c r="M27" s="181">
        <f t="shared" ca="1" si="9"/>
        <v>631.68999999999994</v>
      </c>
      <c r="N27" s="179">
        <f t="shared" ca="1" si="10"/>
        <v>461.95260925074012</v>
      </c>
      <c r="O27" s="180">
        <f t="shared" ca="1" si="11"/>
        <v>157.95089215532937</v>
      </c>
      <c r="P27" s="180">
        <f t="shared" ca="1" si="12"/>
        <v>9.0100508915449051</v>
      </c>
      <c r="Q27" s="180">
        <f t="shared" ca="1" si="13"/>
        <v>2.780015702385664</v>
      </c>
      <c r="R27" s="181">
        <f t="shared" ca="1" si="14"/>
        <v>631.69356800000003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688.41594699999996</v>
      </c>
      <c r="C28" s="179">
        <f t="shared" ca="1" si="4"/>
        <v>512.05358098259171</v>
      </c>
      <c r="D28" s="180">
        <f t="shared" ca="1" si="4"/>
        <v>164.08620986082809</v>
      </c>
      <c r="E28" s="180">
        <f t="shared" ca="1" si="4"/>
        <v>9.354894195145004</v>
      </c>
      <c r="F28" s="181">
        <f t="shared" ca="1" si="4"/>
        <v>2.9212619614353348</v>
      </c>
      <c r="G28" s="182">
        <f t="shared" ca="1" si="1"/>
        <v>688.41594699999996</v>
      </c>
      <c r="H28" s="182">
        <f t="shared" ca="1" si="2"/>
        <v>662.53150700000003</v>
      </c>
      <c r="I28" s="183">
        <f t="shared" ca="1" si="5"/>
        <v>492.79</v>
      </c>
      <c r="J28" s="180">
        <f t="shared" ca="1" si="6"/>
        <v>157.94999999999999</v>
      </c>
      <c r="K28" s="180">
        <f t="shared" ca="1" si="7"/>
        <v>9.01</v>
      </c>
      <c r="L28" s="180">
        <f t="shared" ca="1" si="8"/>
        <v>2.78</v>
      </c>
      <c r="M28" s="181">
        <f t="shared" ca="1" si="9"/>
        <v>662.53</v>
      </c>
      <c r="N28" s="179">
        <f t="shared" ca="1" si="10"/>
        <v>492.79112090702313</v>
      </c>
      <c r="O28" s="180">
        <f t="shared" ca="1" si="11"/>
        <v>157.95035927527812</v>
      </c>
      <c r="P28" s="180">
        <f t="shared" ca="1" si="12"/>
        <v>9.0100204942719575</v>
      </c>
      <c r="Q28" s="180">
        <f t="shared" ca="1" si="13"/>
        <v>2.7800063234268637</v>
      </c>
      <c r="R28" s="181">
        <f t="shared" ca="1" si="14"/>
        <v>662.53150700000015</v>
      </c>
      <c r="W28" s="46"/>
      <c r="X28" s="46">
        <v>28</v>
      </c>
    </row>
    <row r="29" spans="1:24">
      <c r="A29" s="61" t="s">
        <v>71</v>
      </c>
      <c r="B29" s="174">
        <f t="shared" ca="1" si="3"/>
        <v>688.41594699999996</v>
      </c>
      <c r="C29" s="179">
        <f t="shared" ca="1" si="4"/>
        <v>512.05358098259171</v>
      </c>
      <c r="D29" s="180">
        <f t="shared" ca="1" si="4"/>
        <v>164.08620986082809</v>
      </c>
      <c r="E29" s="180">
        <f t="shared" ca="1" si="4"/>
        <v>9.354894195145004</v>
      </c>
      <c r="F29" s="181">
        <f t="shared" ca="1" si="4"/>
        <v>2.9212619614353348</v>
      </c>
      <c r="G29" s="182">
        <f t="shared" ca="1" si="1"/>
        <v>688.41594699999996</v>
      </c>
      <c r="H29" s="182">
        <f t="shared" ca="1" si="2"/>
        <v>662.53150700000003</v>
      </c>
      <c r="I29" s="183">
        <f t="shared" ca="1" si="5"/>
        <v>492.79</v>
      </c>
      <c r="J29" s="180">
        <f t="shared" ca="1" si="6"/>
        <v>157.94999999999999</v>
      </c>
      <c r="K29" s="180">
        <f t="shared" ca="1" si="7"/>
        <v>9.01</v>
      </c>
      <c r="L29" s="180">
        <f t="shared" ca="1" si="8"/>
        <v>2.78</v>
      </c>
      <c r="M29" s="181">
        <f t="shared" ca="1" si="9"/>
        <v>662.53</v>
      </c>
      <c r="N29" s="179">
        <f t="shared" ca="1" si="10"/>
        <v>492.79112090702313</v>
      </c>
      <c r="O29" s="180">
        <f t="shared" ca="1" si="11"/>
        <v>157.95035927527812</v>
      </c>
      <c r="P29" s="180">
        <f t="shared" ca="1" si="12"/>
        <v>9.0100204942719575</v>
      </c>
      <c r="Q29" s="180">
        <f t="shared" ca="1" si="13"/>
        <v>2.7800063234268637</v>
      </c>
      <c r="R29" s="181">
        <f t="shared" ca="1" si="14"/>
        <v>662.53150700000015</v>
      </c>
      <c r="W29" s="46"/>
      <c r="X29" s="46">
        <v>29</v>
      </c>
    </row>
    <row r="30" spans="1:24">
      <c r="A30" s="61" t="s">
        <v>72</v>
      </c>
      <c r="B30" s="174">
        <f t="shared" ca="1" si="3"/>
        <v>688.41594699999996</v>
      </c>
      <c r="C30" s="179">
        <f t="shared" ca="1" si="4"/>
        <v>512.05358098259171</v>
      </c>
      <c r="D30" s="180">
        <f t="shared" ca="1" si="4"/>
        <v>164.08620986082809</v>
      </c>
      <c r="E30" s="180">
        <f t="shared" ca="1" si="4"/>
        <v>9.354894195145004</v>
      </c>
      <c r="F30" s="181">
        <f t="shared" ca="1" si="4"/>
        <v>2.9212619614353348</v>
      </c>
      <c r="G30" s="182">
        <f t="shared" ca="1" si="1"/>
        <v>688.41594699999996</v>
      </c>
      <c r="H30" s="182">
        <f t="shared" ca="1" si="2"/>
        <v>662.53150700000003</v>
      </c>
      <c r="I30" s="183">
        <f t="shared" ca="1" si="5"/>
        <v>492.79</v>
      </c>
      <c r="J30" s="180">
        <f t="shared" ca="1" si="6"/>
        <v>157.94999999999999</v>
      </c>
      <c r="K30" s="180">
        <f t="shared" ca="1" si="7"/>
        <v>9.01</v>
      </c>
      <c r="L30" s="180">
        <f t="shared" ca="1" si="8"/>
        <v>2.78</v>
      </c>
      <c r="M30" s="181">
        <f t="shared" ca="1" si="9"/>
        <v>662.53</v>
      </c>
      <c r="N30" s="179">
        <f t="shared" ca="1" si="10"/>
        <v>492.79112090702313</v>
      </c>
      <c r="O30" s="180">
        <f t="shared" ca="1" si="11"/>
        <v>157.95035927527812</v>
      </c>
      <c r="P30" s="180">
        <f t="shared" ca="1" si="12"/>
        <v>9.0100204942719575</v>
      </c>
      <c r="Q30" s="180">
        <f t="shared" ca="1" si="13"/>
        <v>2.7800063234268637</v>
      </c>
      <c r="R30" s="181">
        <f t="shared" ca="1" si="14"/>
        <v>662.53150700000015</v>
      </c>
      <c r="W30" s="46"/>
      <c r="X30" s="46">
        <v>30</v>
      </c>
    </row>
    <row r="31" spans="1:24">
      <c r="A31" s="61" t="s">
        <v>73</v>
      </c>
      <c r="B31" s="174">
        <f t="shared" ca="1" si="3"/>
        <v>688.41594699999996</v>
      </c>
      <c r="C31" s="179">
        <f t="shared" ca="1" si="4"/>
        <v>512.05358098259171</v>
      </c>
      <c r="D31" s="180">
        <f t="shared" ca="1" si="4"/>
        <v>164.08620986082809</v>
      </c>
      <c r="E31" s="180">
        <f t="shared" ca="1" si="4"/>
        <v>9.354894195145004</v>
      </c>
      <c r="F31" s="181">
        <f t="shared" ca="1" si="4"/>
        <v>2.9212619614353348</v>
      </c>
      <c r="G31" s="182">
        <f t="shared" ca="1" si="1"/>
        <v>626.3732</v>
      </c>
      <c r="H31" s="182">
        <f t="shared" ca="1" si="2"/>
        <v>602.82156799999996</v>
      </c>
      <c r="I31" s="183">
        <f t="shared" ca="1" si="5"/>
        <v>433.08</v>
      </c>
      <c r="J31" s="180">
        <f t="shared" ca="1" si="6"/>
        <v>157.94999999999999</v>
      </c>
      <c r="K31" s="180">
        <f t="shared" ca="1" si="7"/>
        <v>9.01</v>
      </c>
      <c r="L31" s="180">
        <f t="shared" ca="1" si="8"/>
        <v>2.78</v>
      </c>
      <c r="M31" s="181">
        <f t="shared" ca="1" si="9"/>
        <v>602.81999999999994</v>
      </c>
      <c r="N31" s="179">
        <f t="shared" ca="1" si="10"/>
        <v>433.08112648790683</v>
      </c>
      <c r="O31" s="180">
        <f t="shared" ca="1" si="11"/>
        <v>157.95041084502836</v>
      </c>
      <c r="P31" s="180">
        <f t="shared" ca="1" si="12"/>
        <v>9.0100234359842073</v>
      </c>
      <c r="Q31" s="180">
        <f t="shared" ca="1" si="13"/>
        <v>2.7800072310805879</v>
      </c>
      <c r="R31" s="181">
        <f t="shared" ca="1" si="14"/>
        <v>602.82156799999996</v>
      </c>
      <c r="W31" s="46"/>
      <c r="X31" s="46">
        <v>31</v>
      </c>
    </row>
    <row r="32" spans="1:24">
      <c r="A32" s="61" t="s">
        <v>74</v>
      </c>
      <c r="B32" s="174">
        <f t="shared" ca="1" si="3"/>
        <v>688.41594699999996</v>
      </c>
      <c r="C32" s="179">
        <f t="shared" ca="1" si="4"/>
        <v>512.05358098259171</v>
      </c>
      <c r="D32" s="180">
        <f t="shared" ca="1" si="4"/>
        <v>164.08620986082809</v>
      </c>
      <c r="E32" s="180">
        <f t="shared" ca="1" si="4"/>
        <v>9.354894195145004</v>
      </c>
      <c r="F32" s="181">
        <f t="shared" ca="1" si="4"/>
        <v>2.9212619614353348</v>
      </c>
      <c r="G32" s="182">
        <f t="shared" ca="1" si="1"/>
        <v>576.3732</v>
      </c>
      <c r="H32" s="182">
        <f t="shared" ca="1" si="2"/>
        <v>554.70156799999995</v>
      </c>
      <c r="I32" s="183">
        <f t="shared" ca="1" si="5"/>
        <v>384.96</v>
      </c>
      <c r="J32" s="180">
        <f t="shared" ca="1" si="6"/>
        <v>157.94999999999999</v>
      </c>
      <c r="K32" s="180">
        <f t="shared" ca="1" si="7"/>
        <v>9.01</v>
      </c>
      <c r="L32" s="180">
        <f t="shared" ca="1" si="8"/>
        <v>2.78</v>
      </c>
      <c r="M32" s="181">
        <f t="shared" ca="1" si="9"/>
        <v>554.69999999999993</v>
      </c>
      <c r="N32" s="179">
        <f t="shared" ca="1" si="10"/>
        <v>384.96108818691187</v>
      </c>
      <c r="O32" s="180">
        <f t="shared" ca="1" si="11"/>
        <v>157.95044648566792</v>
      </c>
      <c r="P32" s="180">
        <f t="shared" ca="1" si="12"/>
        <v>9.0100254690463313</v>
      </c>
      <c r="Q32" s="180">
        <f t="shared" ca="1" si="13"/>
        <v>2.7800078583738959</v>
      </c>
      <c r="R32" s="181">
        <f t="shared" ca="1" si="14"/>
        <v>554.70156800000007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480.60255799999999</v>
      </c>
      <c r="H33" s="182">
        <f t="shared" ca="1" si="2"/>
        <v>462.531902</v>
      </c>
      <c r="I33" s="183">
        <f t="shared" ca="1" si="5"/>
        <v>350</v>
      </c>
      <c r="J33" s="180">
        <f t="shared" ca="1" si="6"/>
        <v>100.27</v>
      </c>
      <c r="K33" s="180">
        <f t="shared" ca="1" si="7"/>
        <v>9.3699999999999992</v>
      </c>
      <c r="L33" s="180">
        <f t="shared" ca="1" si="8"/>
        <v>2.89</v>
      </c>
      <c r="M33" s="181">
        <f t="shared" ca="1" si="9"/>
        <v>462.53</v>
      </c>
      <c r="N33" s="179">
        <f t="shared" ca="1" si="10"/>
        <v>350.00143925799409</v>
      </c>
      <c r="O33" s="180">
        <f t="shared" ca="1" si="11"/>
        <v>100.27041232685448</v>
      </c>
      <c r="P33" s="180">
        <f t="shared" ca="1" si="12"/>
        <v>9.3699999999999992</v>
      </c>
      <c r="Q33" s="180">
        <f t="shared" ca="1" si="13"/>
        <v>2.8900118841588656</v>
      </c>
      <c r="R33" s="181">
        <f t="shared" ca="1" si="14"/>
        <v>462.53186346900748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379.89260000000002</v>
      </c>
      <c r="H34" s="182">
        <f t="shared" ca="1" si="2"/>
        <v>365.60863799999998</v>
      </c>
      <c r="I34" s="183">
        <f t="shared" ca="1" si="5"/>
        <v>271.39999999999998</v>
      </c>
      <c r="J34" s="180">
        <f t="shared" ca="1" si="6"/>
        <v>86.62</v>
      </c>
      <c r="K34" s="180">
        <f t="shared" ca="1" si="7"/>
        <v>4.8099999999999996</v>
      </c>
      <c r="L34" s="180">
        <f t="shared" ca="1" si="8"/>
        <v>2.78</v>
      </c>
      <c r="M34" s="181">
        <f t="shared" ca="1" si="9"/>
        <v>365.60999999999996</v>
      </c>
      <c r="N34" s="179">
        <f t="shared" ca="1" si="10"/>
        <v>271.39898895872653</v>
      </c>
      <c r="O34" s="180">
        <f t="shared" ca="1" si="11"/>
        <v>86.619677316156569</v>
      </c>
      <c r="P34" s="180">
        <f t="shared" ca="1" si="12"/>
        <v>4.8099820813982115</v>
      </c>
      <c r="Q34" s="180">
        <f t="shared" ca="1" si="13"/>
        <v>2.7799896437187166</v>
      </c>
      <c r="R34" s="181">
        <f t="shared" ca="1" si="14"/>
        <v>365.60863800000004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379.89260000000002</v>
      </c>
      <c r="H35" s="182">
        <f t="shared" ca="1" si="2"/>
        <v>365.60863799999998</v>
      </c>
      <c r="I35" s="183">
        <f t="shared" ca="1" si="5"/>
        <v>271.39999999999998</v>
      </c>
      <c r="J35" s="180">
        <f t="shared" ca="1" si="6"/>
        <v>86.62</v>
      </c>
      <c r="K35" s="180">
        <f t="shared" ca="1" si="7"/>
        <v>4.8099999999999996</v>
      </c>
      <c r="L35" s="180">
        <f t="shared" ca="1" si="8"/>
        <v>2.78</v>
      </c>
      <c r="M35" s="181">
        <f t="shared" ca="1" si="9"/>
        <v>365.60999999999996</v>
      </c>
      <c r="N35" s="179">
        <f t="shared" ca="1" si="10"/>
        <v>271.39898895872653</v>
      </c>
      <c r="O35" s="180">
        <f t="shared" ca="1" si="11"/>
        <v>86.619677316156569</v>
      </c>
      <c r="P35" s="180">
        <f t="shared" ca="1" si="12"/>
        <v>4.8099820813982115</v>
      </c>
      <c r="Q35" s="180">
        <f t="shared" ca="1" si="13"/>
        <v>2.7799896437187166</v>
      </c>
      <c r="R35" s="181">
        <f t="shared" ca="1" si="14"/>
        <v>365.60863800000004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379.89260000000002</v>
      </c>
      <c r="H36" s="182">
        <f t="shared" ca="1" si="2"/>
        <v>365.60863799999998</v>
      </c>
      <c r="I36" s="183">
        <f t="shared" ca="1" si="5"/>
        <v>271.39999999999998</v>
      </c>
      <c r="J36" s="180">
        <f t="shared" ca="1" si="6"/>
        <v>86.62</v>
      </c>
      <c r="K36" s="180">
        <f t="shared" ca="1" si="7"/>
        <v>4.8099999999999996</v>
      </c>
      <c r="L36" s="180">
        <f t="shared" ca="1" si="8"/>
        <v>2.78</v>
      </c>
      <c r="M36" s="181">
        <f t="shared" ca="1" si="9"/>
        <v>365.60999999999996</v>
      </c>
      <c r="N36" s="179">
        <f t="shared" ca="1" si="10"/>
        <v>271.39898895872653</v>
      </c>
      <c r="O36" s="180">
        <f t="shared" ca="1" si="11"/>
        <v>86.619677316156569</v>
      </c>
      <c r="P36" s="180">
        <f t="shared" ca="1" si="12"/>
        <v>4.8099820813982115</v>
      </c>
      <c r="Q36" s="180">
        <f t="shared" ca="1" si="13"/>
        <v>2.7799896437187166</v>
      </c>
      <c r="R36" s="181">
        <f t="shared" ca="1" si="14"/>
        <v>365.60863800000004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379.89260000000002</v>
      </c>
      <c r="H37" s="182">
        <f t="shared" ca="1" si="2"/>
        <v>365.60863799999998</v>
      </c>
      <c r="I37" s="183">
        <f t="shared" ca="1" si="5"/>
        <v>271.39999999999998</v>
      </c>
      <c r="J37" s="180">
        <f t="shared" ca="1" si="6"/>
        <v>86.62</v>
      </c>
      <c r="K37" s="180">
        <f t="shared" ca="1" si="7"/>
        <v>4.8099999999999996</v>
      </c>
      <c r="L37" s="180">
        <f t="shared" ca="1" si="8"/>
        <v>2.78</v>
      </c>
      <c r="M37" s="181">
        <f t="shared" ca="1" si="9"/>
        <v>365.60999999999996</v>
      </c>
      <c r="N37" s="179">
        <f t="shared" ca="1" si="10"/>
        <v>271.39898895872653</v>
      </c>
      <c r="O37" s="180">
        <f t="shared" ca="1" si="11"/>
        <v>86.619677316156569</v>
      </c>
      <c r="P37" s="180">
        <f t="shared" ca="1" si="12"/>
        <v>4.8099820813982115</v>
      </c>
      <c r="Q37" s="180">
        <f t="shared" ca="1" si="13"/>
        <v>2.7799896437187166</v>
      </c>
      <c r="R37" s="181">
        <f t="shared" ca="1" si="14"/>
        <v>365.60863800000004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379.89260000000002</v>
      </c>
      <c r="H38" s="182">
        <f t="shared" ca="1" si="2"/>
        <v>365.60863799999998</v>
      </c>
      <c r="I38" s="183">
        <f t="shared" ca="1" si="5"/>
        <v>271.39999999999998</v>
      </c>
      <c r="J38" s="180">
        <f t="shared" ca="1" si="6"/>
        <v>86.62</v>
      </c>
      <c r="K38" s="180">
        <f t="shared" ca="1" si="7"/>
        <v>4.8099999999999996</v>
      </c>
      <c r="L38" s="180">
        <f t="shared" ca="1" si="8"/>
        <v>2.78</v>
      </c>
      <c r="M38" s="181">
        <f t="shared" ca="1" si="9"/>
        <v>365.60999999999996</v>
      </c>
      <c r="N38" s="179">
        <f t="shared" ca="1" si="10"/>
        <v>271.39898895872653</v>
      </c>
      <c r="O38" s="180">
        <f t="shared" ca="1" si="11"/>
        <v>86.619677316156569</v>
      </c>
      <c r="P38" s="180">
        <f t="shared" ca="1" si="12"/>
        <v>4.8099820813982115</v>
      </c>
      <c r="Q38" s="180">
        <f t="shared" ca="1" si="13"/>
        <v>2.7799896437187166</v>
      </c>
      <c r="R38" s="181">
        <f t="shared" ca="1" si="14"/>
        <v>365.60863800000004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379.89260000000002</v>
      </c>
      <c r="H39" s="182">
        <f t="shared" ca="1" si="2"/>
        <v>365.60863799999998</v>
      </c>
      <c r="I39" s="183">
        <f t="shared" ca="1" si="5"/>
        <v>271.39999999999998</v>
      </c>
      <c r="J39" s="180">
        <f t="shared" ca="1" si="6"/>
        <v>86.62</v>
      </c>
      <c r="K39" s="180">
        <f t="shared" ca="1" si="7"/>
        <v>4.8099999999999996</v>
      </c>
      <c r="L39" s="180">
        <f t="shared" ca="1" si="8"/>
        <v>2.78</v>
      </c>
      <c r="M39" s="181">
        <f t="shared" ca="1" si="9"/>
        <v>365.60999999999996</v>
      </c>
      <c r="N39" s="179">
        <f t="shared" ca="1" si="10"/>
        <v>271.39898895872653</v>
      </c>
      <c r="O39" s="180">
        <f t="shared" ca="1" si="11"/>
        <v>86.619677316156569</v>
      </c>
      <c r="P39" s="180">
        <f t="shared" ca="1" si="12"/>
        <v>4.8099820813982115</v>
      </c>
      <c r="Q39" s="180">
        <f t="shared" ca="1" si="13"/>
        <v>2.7799896437187166</v>
      </c>
      <c r="R39" s="181">
        <f t="shared" ca="1" si="14"/>
        <v>365.60863800000004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379.89260000000002</v>
      </c>
      <c r="H40" s="182">
        <f t="shared" ca="1" si="2"/>
        <v>365.60863799999998</v>
      </c>
      <c r="I40" s="183">
        <f t="shared" ca="1" si="5"/>
        <v>271.39999999999998</v>
      </c>
      <c r="J40" s="180">
        <f t="shared" ca="1" si="6"/>
        <v>86.62</v>
      </c>
      <c r="K40" s="180">
        <f t="shared" ca="1" si="7"/>
        <v>4.8099999999999996</v>
      </c>
      <c r="L40" s="180">
        <f t="shared" ca="1" si="8"/>
        <v>2.78</v>
      </c>
      <c r="M40" s="181">
        <f t="shared" ca="1" si="9"/>
        <v>365.60999999999996</v>
      </c>
      <c r="N40" s="179">
        <f t="shared" ca="1" si="10"/>
        <v>271.39898895872653</v>
      </c>
      <c r="O40" s="180">
        <f t="shared" ca="1" si="11"/>
        <v>86.619677316156569</v>
      </c>
      <c r="P40" s="180">
        <f t="shared" ca="1" si="12"/>
        <v>4.8099820813982115</v>
      </c>
      <c r="Q40" s="180">
        <f t="shared" ca="1" si="13"/>
        <v>2.7799896437187166</v>
      </c>
      <c r="R40" s="181">
        <f t="shared" ca="1" si="14"/>
        <v>365.60863800000004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379.89260000000002</v>
      </c>
      <c r="H41" s="182">
        <f t="shared" ca="1" si="2"/>
        <v>365.60863799999998</v>
      </c>
      <c r="I41" s="183">
        <f t="shared" ca="1" si="5"/>
        <v>271.39999999999998</v>
      </c>
      <c r="J41" s="180">
        <f t="shared" ca="1" si="6"/>
        <v>86.62</v>
      </c>
      <c r="K41" s="180">
        <f t="shared" ca="1" si="7"/>
        <v>4.8099999999999996</v>
      </c>
      <c r="L41" s="180">
        <f t="shared" ca="1" si="8"/>
        <v>2.78</v>
      </c>
      <c r="M41" s="181">
        <f t="shared" ca="1" si="9"/>
        <v>365.60999999999996</v>
      </c>
      <c r="N41" s="179">
        <f t="shared" ca="1" si="10"/>
        <v>271.39898895872653</v>
      </c>
      <c r="O41" s="180">
        <f t="shared" ca="1" si="11"/>
        <v>86.619677316156569</v>
      </c>
      <c r="P41" s="180">
        <f t="shared" ca="1" si="12"/>
        <v>4.8099820813982115</v>
      </c>
      <c r="Q41" s="180">
        <f t="shared" ca="1" si="13"/>
        <v>2.7799896437187166</v>
      </c>
      <c r="R41" s="181">
        <f t="shared" ca="1" si="14"/>
        <v>365.60863800000004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379.89260000000002</v>
      </c>
      <c r="H42" s="182">
        <f t="shared" ca="1" si="2"/>
        <v>365.60863799999998</v>
      </c>
      <c r="I42" s="183">
        <f t="shared" ca="1" si="5"/>
        <v>271.39999999999998</v>
      </c>
      <c r="J42" s="180">
        <f t="shared" ca="1" si="6"/>
        <v>86.62</v>
      </c>
      <c r="K42" s="180">
        <f t="shared" ca="1" si="7"/>
        <v>4.8099999999999996</v>
      </c>
      <c r="L42" s="180">
        <f t="shared" ca="1" si="8"/>
        <v>2.78</v>
      </c>
      <c r="M42" s="181">
        <f t="shared" ca="1" si="9"/>
        <v>365.60999999999996</v>
      </c>
      <c r="N42" s="179">
        <f t="shared" ca="1" si="10"/>
        <v>271.39898895872653</v>
      </c>
      <c r="O42" s="180">
        <f t="shared" ca="1" si="11"/>
        <v>86.619677316156569</v>
      </c>
      <c r="P42" s="180">
        <f t="shared" ca="1" si="12"/>
        <v>4.8099820813982115</v>
      </c>
      <c r="Q42" s="180">
        <f t="shared" ca="1" si="13"/>
        <v>2.7799896437187166</v>
      </c>
      <c r="R42" s="181">
        <f t="shared" ca="1" si="14"/>
        <v>365.60863800000004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379.89260000000002</v>
      </c>
      <c r="H43" s="182">
        <f t="shared" ca="1" si="2"/>
        <v>365.60863799999998</v>
      </c>
      <c r="I43" s="183">
        <f t="shared" ca="1" si="5"/>
        <v>271.39999999999998</v>
      </c>
      <c r="J43" s="180">
        <f t="shared" ca="1" si="6"/>
        <v>86.62</v>
      </c>
      <c r="K43" s="180">
        <f t="shared" ca="1" si="7"/>
        <v>4.8099999999999996</v>
      </c>
      <c r="L43" s="180">
        <f t="shared" ca="1" si="8"/>
        <v>2.78</v>
      </c>
      <c r="M43" s="181">
        <f t="shared" ca="1" si="9"/>
        <v>365.60999999999996</v>
      </c>
      <c r="N43" s="179">
        <f t="shared" ca="1" si="10"/>
        <v>271.39898895872653</v>
      </c>
      <c r="O43" s="180">
        <f t="shared" ca="1" si="11"/>
        <v>86.619677316156569</v>
      </c>
      <c r="P43" s="180">
        <f t="shared" ca="1" si="12"/>
        <v>4.8099820813982115</v>
      </c>
      <c r="Q43" s="180">
        <f t="shared" ca="1" si="13"/>
        <v>2.7799896437187166</v>
      </c>
      <c r="R43" s="181">
        <f t="shared" ca="1" si="14"/>
        <v>365.60863800000004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379.89260000000002</v>
      </c>
      <c r="H44" s="182">
        <f t="shared" ca="1" si="2"/>
        <v>365.60863799999998</v>
      </c>
      <c r="I44" s="183">
        <f t="shared" ca="1" si="5"/>
        <v>271.39999999999998</v>
      </c>
      <c r="J44" s="180">
        <f t="shared" ca="1" si="6"/>
        <v>86.62</v>
      </c>
      <c r="K44" s="180">
        <f t="shared" ca="1" si="7"/>
        <v>4.8099999999999996</v>
      </c>
      <c r="L44" s="180">
        <f t="shared" ca="1" si="8"/>
        <v>2.78</v>
      </c>
      <c r="M44" s="181">
        <f t="shared" ca="1" si="9"/>
        <v>365.60999999999996</v>
      </c>
      <c r="N44" s="179">
        <f t="shared" ca="1" si="10"/>
        <v>271.39898895872653</v>
      </c>
      <c r="O44" s="180">
        <f t="shared" ca="1" si="11"/>
        <v>86.619677316156569</v>
      </c>
      <c r="P44" s="180">
        <f t="shared" ca="1" si="12"/>
        <v>4.8099820813982115</v>
      </c>
      <c r="Q44" s="180">
        <f t="shared" ca="1" si="13"/>
        <v>2.7799896437187166</v>
      </c>
      <c r="R44" s="181">
        <f t="shared" ca="1" si="14"/>
        <v>365.60863800000004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379.89260000000002</v>
      </c>
      <c r="H45" s="182">
        <f t="shared" ca="1" si="2"/>
        <v>365.60863799999998</v>
      </c>
      <c r="I45" s="183">
        <f t="shared" ca="1" si="5"/>
        <v>271.39999999999998</v>
      </c>
      <c r="J45" s="180">
        <f t="shared" ca="1" si="6"/>
        <v>86.62</v>
      </c>
      <c r="K45" s="180">
        <f t="shared" ca="1" si="7"/>
        <v>4.8099999999999996</v>
      </c>
      <c r="L45" s="180">
        <f t="shared" ca="1" si="8"/>
        <v>2.78</v>
      </c>
      <c r="M45" s="181">
        <f t="shared" ca="1" si="9"/>
        <v>365.60999999999996</v>
      </c>
      <c r="N45" s="179">
        <f t="shared" ca="1" si="10"/>
        <v>271.39898895872653</v>
      </c>
      <c r="O45" s="180">
        <f t="shared" ca="1" si="11"/>
        <v>86.619677316156569</v>
      </c>
      <c r="P45" s="180">
        <f t="shared" ca="1" si="12"/>
        <v>4.8099820813982115</v>
      </c>
      <c r="Q45" s="180">
        <f t="shared" ca="1" si="13"/>
        <v>2.7799896437187166</v>
      </c>
      <c r="R45" s="181">
        <f t="shared" ca="1" si="14"/>
        <v>365.60863800000004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379.89260000000002</v>
      </c>
      <c r="H46" s="182">
        <f t="shared" ca="1" si="2"/>
        <v>365.60863799999998</v>
      </c>
      <c r="I46" s="183">
        <f t="shared" ca="1" si="5"/>
        <v>271.39999999999998</v>
      </c>
      <c r="J46" s="180">
        <f t="shared" ca="1" si="6"/>
        <v>86.62</v>
      </c>
      <c r="K46" s="180">
        <f t="shared" ca="1" si="7"/>
        <v>4.8099999999999996</v>
      </c>
      <c r="L46" s="180">
        <f t="shared" ca="1" si="8"/>
        <v>2.78</v>
      </c>
      <c r="M46" s="181">
        <f t="shared" ca="1" si="9"/>
        <v>365.60999999999996</v>
      </c>
      <c r="N46" s="179">
        <f t="shared" ca="1" si="10"/>
        <v>271.39898895872653</v>
      </c>
      <c r="O46" s="180">
        <f t="shared" ca="1" si="11"/>
        <v>86.619677316156569</v>
      </c>
      <c r="P46" s="180">
        <f t="shared" ca="1" si="12"/>
        <v>4.8099820813982115</v>
      </c>
      <c r="Q46" s="180">
        <f t="shared" ca="1" si="13"/>
        <v>2.7799896437187166</v>
      </c>
      <c r="R46" s="181">
        <f t="shared" ca="1" si="14"/>
        <v>365.60863800000004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379.89260000000002</v>
      </c>
      <c r="H47" s="182">
        <f t="shared" ca="1" si="2"/>
        <v>365.60863799999998</v>
      </c>
      <c r="I47" s="183">
        <f t="shared" ca="1" si="5"/>
        <v>271.39999999999998</v>
      </c>
      <c r="J47" s="180">
        <f t="shared" ca="1" si="6"/>
        <v>86.62</v>
      </c>
      <c r="K47" s="180">
        <f t="shared" ca="1" si="7"/>
        <v>4.8099999999999996</v>
      </c>
      <c r="L47" s="180">
        <f t="shared" ca="1" si="8"/>
        <v>2.78</v>
      </c>
      <c r="M47" s="181">
        <f t="shared" ca="1" si="9"/>
        <v>365.60999999999996</v>
      </c>
      <c r="N47" s="179">
        <f t="shared" ca="1" si="10"/>
        <v>271.39898895872653</v>
      </c>
      <c r="O47" s="180">
        <f t="shared" ca="1" si="11"/>
        <v>86.619677316156569</v>
      </c>
      <c r="P47" s="180">
        <f t="shared" ca="1" si="12"/>
        <v>4.8099820813982115</v>
      </c>
      <c r="Q47" s="180">
        <f t="shared" ca="1" si="13"/>
        <v>2.7799896437187166</v>
      </c>
      <c r="R47" s="181">
        <f t="shared" ca="1" si="14"/>
        <v>365.60863800000004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379.89260000000002</v>
      </c>
      <c r="H48" s="182">
        <f t="shared" ca="1" si="2"/>
        <v>365.60863799999998</v>
      </c>
      <c r="I48" s="183">
        <f t="shared" ca="1" si="5"/>
        <v>271.39999999999998</v>
      </c>
      <c r="J48" s="180">
        <f t="shared" ca="1" si="6"/>
        <v>86.62</v>
      </c>
      <c r="K48" s="180">
        <f t="shared" ca="1" si="7"/>
        <v>4.8099999999999996</v>
      </c>
      <c r="L48" s="180">
        <f t="shared" ca="1" si="8"/>
        <v>2.78</v>
      </c>
      <c r="M48" s="181">
        <f t="shared" ca="1" si="9"/>
        <v>365.60999999999996</v>
      </c>
      <c r="N48" s="179">
        <f t="shared" ca="1" si="10"/>
        <v>271.39898895872653</v>
      </c>
      <c r="O48" s="180">
        <f t="shared" ca="1" si="11"/>
        <v>86.619677316156569</v>
      </c>
      <c r="P48" s="180">
        <f t="shared" ca="1" si="12"/>
        <v>4.8099820813982115</v>
      </c>
      <c r="Q48" s="180">
        <f t="shared" ca="1" si="13"/>
        <v>2.7799896437187166</v>
      </c>
      <c r="R48" s="181">
        <f t="shared" ca="1" si="14"/>
        <v>365.60863800000004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379.89260000000002</v>
      </c>
      <c r="H49" s="182">
        <f t="shared" ca="1" si="2"/>
        <v>365.60863799999998</v>
      </c>
      <c r="I49" s="183">
        <f t="shared" ca="1" si="5"/>
        <v>271.39999999999998</v>
      </c>
      <c r="J49" s="180">
        <f t="shared" ca="1" si="6"/>
        <v>86.62</v>
      </c>
      <c r="K49" s="180">
        <f t="shared" ca="1" si="7"/>
        <v>4.8099999999999996</v>
      </c>
      <c r="L49" s="180">
        <f t="shared" ca="1" si="8"/>
        <v>2.78</v>
      </c>
      <c r="M49" s="181">
        <f t="shared" ca="1" si="9"/>
        <v>365.60999999999996</v>
      </c>
      <c r="N49" s="179">
        <f t="shared" ca="1" si="10"/>
        <v>271.39898895872653</v>
      </c>
      <c r="O49" s="180">
        <f t="shared" ca="1" si="11"/>
        <v>86.619677316156569</v>
      </c>
      <c r="P49" s="180">
        <f t="shared" ca="1" si="12"/>
        <v>4.8099820813982115</v>
      </c>
      <c r="Q49" s="180">
        <f t="shared" ca="1" si="13"/>
        <v>2.7799896437187166</v>
      </c>
      <c r="R49" s="181">
        <f t="shared" ca="1" si="14"/>
        <v>365.60863800000004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379.89260000000002</v>
      </c>
      <c r="H50" s="182">
        <f t="shared" ca="1" si="2"/>
        <v>365.60863799999998</v>
      </c>
      <c r="I50" s="183">
        <f t="shared" ca="1" si="5"/>
        <v>271.39999999999998</v>
      </c>
      <c r="J50" s="180">
        <f t="shared" ca="1" si="6"/>
        <v>86.62</v>
      </c>
      <c r="K50" s="180">
        <f t="shared" ca="1" si="7"/>
        <v>4.8099999999999996</v>
      </c>
      <c r="L50" s="180">
        <f t="shared" ca="1" si="8"/>
        <v>2.78</v>
      </c>
      <c r="M50" s="181">
        <f t="shared" ca="1" si="9"/>
        <v>365.60999999999996</v>
      </c>
      <c r="N50" s="179">
        <f t="shared" ca="1" si="10"/>
        <v>271.39898895872653</v>
      </c>
      <c r="O50" s="180">
        <f t="shared" ca="1" si="11"/>
        <v>86.619677316156569</v>
      </c>
      <c r="P50" s="180">
        <f t="shared" ca="1" si="12"/>
        <v>4.8099820813982115</v>
      </c>
      <c r="Q50" s="180">
        <f t="shared" ca="1" si="13"/>
        <v>2.7799896437187166</v>
      </c>
      <c r="R50" s="181">
        <f t="shared" ca="1" si="14"/>
        <v>365.60863800000004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379.89260000000002</v>
      </c>
      <c r="H51" s="182">
        <f t="shared" ca="1" si="2"/>
        <v>365.60863799999998</v>
      </c>
      <c r="I51" s="183">
        <f t="shared" ca="1" si="5"/>
        <v>271.39999999999998</v>
      </c>
      <c r="J51" s="180">
        <f t="shared" ca="1" si="6"/>
        <v>86.62</v>
      </c>
      <c r="K51" s="180">
        <f t="shared" ca="1" si="7"/>
        <v>4.8099999999999996</v>
      </c>
      <c r="L51" s="180">
        <f t="shared" ca="1" si="8"/>
        <v>2.78</v>
      </c>
      <c r="M51" s="181">
        <f t="shared" ca="1" si="9"/>
        <v>365.60999999999996</v>
      </c>
      <c r="N51" s="179">
        <f t="shared" ca="1" si="10"/>
        <v>271.39898895872653</v>
      </c>
      <c r="O51" s="180">
        <f t="shared" ca="1" si="11"/>
        <v>86.619677316156569</v>
      </c>
      <c r="P51" s="180">
        <f t="shared" ca="1" si="12"/>
        <v>4.8099820813982115</v>
      </c>
      <c r="Q51" s="180">
        <f t="shared" ca="1" si="13"/>
        <v>2.7799896437187166</v>
      </c>
      <c r="R51" s="181">
        <f t="shared" ca="1" si="14"/>
        <v>365.60863800000004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379.89260000000002</v>
      </c>
      <c r="H52" s="182">
        <f t="shared" ca="1" si="2"/>
        <v>365.60863799999998</v>
      </c>
      <c r="I52" s="183">
        <f t="shared" ca="1" si="5"/>
        <v>271.39999999999998</v>
      </c>
      <c r="J52" s="180">
        <f t="shared" ca="1" si="6"/>
        <v>86.62</v>
      </c>
      <c r="K52" s="180">
        <f t="shared" ca="1" si="7"/>
        <v>4.8099999999999996</v>
      </c>
      <c r="L52" s="180">
        <f t="shared" ca="1" si="8"/>
        <v>2.78</v>
      </c>
      <c r="M52" s="181">
        <f t="shared" ca="1" si="9"/>
        <v>365.60999999999996</v>
      </c>
      <c r="N52" s="179">
        <f t="shared" ca="1" si="10"/>
        <v>271.39898895872653</v>
      </c>
      <c r="O52" s="180">
        <f t="shared" ca="1" si="11"/>
        <v>86.619677316156569</v>
      </c>
      <c r="P52" s="180">
        <f t="shared" ca="1" si="12"/>
        <v>4.8099820813982115</v>
      </c>
      <c r="Q52" s="180">
        <f t="shared" ca="1" si="13"/>
        <v>2.7799896437187166</v>
      </c>
      <c r="R52" s="181">
        <f t="shared" ca="1" si="14"/>
        <v>365.60863800000004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379.89260000000002</v>
      </c>
      <c r="H53" s="182">
        <f t="shared" ca="1" si="2"/>
        <v>365.60863799999998</v>
      </c>
      <c r="I53" s="183">
        <f t="shared" ca="1" si="5"/>
        <v>271.39999999999998</v>
      </c>
      <c r="J53" s="180">
        <f t="shared" ca="1" si="6"/>
        <v>86.62</v>
      </c>
      <c r="K53" s="180">
        <f t="shared" ca="1" si="7"/>
        <v>4.8099999999999996</v>
      </c>
      <c r="L53" s="180">
        <f t="shared" ca="1" si="8"/>
        <v>2.78</v>
      </c>
      <c r="M53" s="181">
        <f t="shared" ca="1" si="9"/>
        <v>365.60999999999996</v>
      </c>
      <c r="N53" s="179">
        <f t="shared" ca="1" si="10"/>
        <v>271.39898895872653</v>
      </c>
      <c r="O53" s="180">
        <f t="shared" ca="1" si="11"/>
        <v>86.619677316156569</v>
      </c>
      <c r="P53" s="180">
        <f t="shared" ca="1" si="12"/>
        <v>4.8099820813982115</v>
      </c>
      <c r="Q53" s="180">
        <f t="shared" ca="1" si="13"/>
        <v>2.7799896437187166</v>
      </c>
      <c r="R53" s="181">
        <f t="shared" ca="1" si="14"/>
        <v>365.60863800000004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379.89260000000002</v>
      </c>
      <c r="H54" s="182">
        <f t="shared" ca="1" si="2"/>
        <v>365.60863799999998</v>
      </c>
      <c r="I54" s="183">
        <f t="shared" ca="1" si="5"/>
        <v>271.39999999999998</v>
      </c>
      <c r="J54" s="180">
        <f t="shared" ca="1" si="6"/>
        <v>86.62</v>
      </c>
      <c r="K54" s="180">
        <f t="shared" ca="1" si="7"/>
        <v>4.8099999999999996</v>
      </c>
      <c r="L54" s="180">
        <f t="shared" ca="1" si="8"/>
        <v>2.78</v>
      </c>
      <c r="M54" s="181">
        <f t="shared" ca="1" si="9"/>
        <v>365.60999999999996</v>
      </c>
      <c r="N54" s="179">
        <f t="shared" ca="1" si="10"/>
        <v>271.39898895872653</v>
      </c>
      <c r="O54" s="180">
        <f t="shared" ca="1" si="11"/>
        <v>86.619677316156569</v>
      </c>
      <c r="P54" s="180">
        <f t="shared" ca="1" si="12"/>
        <v>4.8099820813982115</v>
      </c>
      <c r="Q54" s="180">
        <f t="shared" ca="1" si="13"/>
        <v>2.7799896437187166</v>
      </c>
      <c r="R54" s="181">
        <f t="shared" ca="1" si="14"/>
        <v>365.60863800000004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379.89260000000002</v>
      </c>
      <c r="H55" s="182">
        <f t="shared" ca="1" si="2"/>
        <v>365.60863799999998</v>
      </c>
      <c r="I55" s="183">
        <f t="shared" ca="1" si="5"/>
        <v>271.39999999999998</v>
      </c>
      <c r="J55" s="180">
        <f t="shared" ca="1" si="6"/>
        <v>86.62</v>
      </c>
      <c r="K55" s="180">
        <f t="shared" ca="1" si="7"/>
        <v>4.8099999999999996</v>
      </c>
      <c r="L55" s="180">
        <f t="shared" ca="1" si="8"/>
        <v>2.78</v>
      </c>
      <c r="M55" s="181">
        <f t="shared" ca="1" si="9"/>
        <v>365.60999999999996</v>
      </c>
      <c r="N55" s="179">
        <f t="shared" ca="1" si="10"/>
        <v>271.39898895872653</v>
      </c>
      <c r="O55" s="180">
        <f t="shared" ca="1" si="11"/>
        <v>86.619677316156569</v>
      </c>
      <c r="P55" s="180">
        <f t="shared" ca="1" si="12"/>
        <v>4.8099820813982115</v>
      </c>
      <c r="Q55" s="180">
        <f t="shared" ca="1" si="13"/>
        <v>2.7799896437187166</v>
      </c>
      <c r="R55" s="181">
        <f t="shared" ca="1" si="14"/>
        <v>365.60863800000004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379.89260000000002</v>
      </c>
      <c r="H56" s="182">
        <f t="shared" ca="1" si="2"/>
        <v>365.60863799999998</v>
      </c>
      <c r="I56" s="183">
        <f t="shared" ca="1" si="5"/>
        <v>271.39999999999998</v>
      </c>
      <c r="J56" s="180">
        <f t="shared" ca="1" si="6"/>
        <v>86.62</v>
      </c>
      <c r="K56" s="180">
        <f t="shared" ca="1" si="7"/>
        <v>4.8099999999999996</v>
      </c>
      <c r="L56" s="180">
        <f t="shared" ca="1" si="8"/>
        <v>2.78</v>
      </c>
      <c r="M56" s="181">
        <f t="shared" ca="1" si="9"/>
        <v>365.60999999999996</v>
      </c>
      <c r="N56" s="179">
        <f t="shared" ca="1" si="10"/>
        <v>271.39898895872653</v>
      </c>
      <c r="O56" s="180">
        <f t="shared" ca="1" si="11"/>
        <v>86.619677316156569</v>
      </c>
      <c r="P56" s="180">
        <f t="shared" ca="1" si="12"/>
        <v>4.8099820813982115</v>
      </c>
      <c r="Q56" s="180">
        <f t="shared" ca="1" si="13"/>
        <v>2.7799896437187166</v>
      </c>
      <c r="R56" s="181">
        <f t="shared" ca="1" si="14"/>
        <v>365.60863800000004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379.89260000000002</v>
      </c>
      <c r="H57" s="182">
        <f t="shared" ca="1" si="2"/>
        <v>365.60863799999998</v>
      </c>
      <c r="I57" s="183">
        <f t="shared" ca="1" si="5"/>
        <v>271.39999999999998</v>
      </c>
      <c r="J57" s="180">
        <f t="shared" ca="1" si="6"/>
        <v>86.62</v>
      </c>
      <c r="K57" s="180">
        <f t="shared" ca="1" si="7"/>
        <v>4.8099999999999996</v>
      </c>
      <c r="L57" s="180">
        <f t="shared" ca="1" si="8"/>
        <v>2.78</v>
      </c>
      <c r="M57" s="181">
        <f t="shared" ca="1" si="9"/>
        <v>365.60999999999996</v>
      </c>
      <c r="N57" s="179">
        <f t="shared" ca="1" si="10"/>
        <v>271.39898895872653</v>
      </c>
      <c r="O57" s="180">
        <f t="shared" ca="1" si="11"/>
        <v>86.619677316156569</v>
      </c>
      <c r="P57" s="180">
        <f t="shared" ca="1" si="12"/>
        <v>4.8099820813982115</v>
      </c>
      <c r="Q57" s="180">
        <f t="shared" ca="1" si="13"/>
        <v>2.7799896437187166</v>
      </c>
      <c r="R57" s="181">
        <f t="shared" ca="1" si="14"/>
        <v>365.60863800000004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379.89260000000002</v>
      </c>
      <c r="H58" s="182">
        <f t="shared" ca="1" si="2"/>
        <v>365.60863799999998</v>
      </c>
      <c r="I58" s="183">
        <f t="shared" ca="1" si="5"/>
        <v>271.39999999999998</v>
      </c>
      <c r="J58" s="180">
        <f t="shared" ca="1" si="6"/>
        <v>86.62</v>
      </c>
      <c r="K58" s="180">
        <f t="shared" ca="1" si="7"/>
        <v>4.8099999999999996</v>
      </c>
      <c r="L58" s="180">
        <f t="shared" ca="1" si="8"/>
        <v>2.78</v>
      </c>
      <c r="M58" s="181">
        <f t="shared" ca="1" si="9"/>
        <v>365.60999999999996</v>
      </c>
      <c r="N58" s="179">
        <f t="shared" ca="1" si="10"/>
        <v>271.39898895872653</v>
      </c>
      <c r="O58" s="180">
        <f t="shared" ca="1" si="11"/>
        <v>86.619677316156569</v>
      </c>
      <c r="P58" s="180">
        <f t="shared" ca="1" si="12"/>
        <v>4.8099820813982115</v>
      </c>
      <c r="Q58" s="180">
        <f t="shared" ca="1" si="13"/>
        <v>2.7799896437187166</v>
      </c>
      <c r="R58" s="181">
        <f t="shared" ca="1" si="14"/>
        <v>365.60863800000004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379.89260000000002</v>
      </c>
      <c r="H59" s="182">
        <f t="shared" ca="1" si="2"/>
        <v>365.60863799999998</v>
      </c>
      <c r="I59" s="183">
        <f t="shared" ca="1" si="5"/>
        <v>271.39999999999998</v>
      </c>
      <c r="J59" s="180">
        <f t="shared" ca="1" si="6"/>
        <v>86.62</v>
      </c>
      <c r="K59" s="180">
        <f t="shared" ca="1" si="7"/>
        <v>4.8099999999999996</v>
      </c>
      <c r="L59" s="180">
        <f t="shared" ca="1" si="8"/>
        <v>2.78</v>
      </c>
      <c r="M59" s="181">
        <f t="shared" ca="1" si="9"/>
        <v>365.60999999999996</v>
      </c>
      <c r="N59" s="179">
        <f t="shared" ca="1" si="10"/>
        <v>271.39898895872653</v>
      </c>
      <c r="O59" s="180">
        <f t="shared" ca="1" si="11"/>
        <v>86.619677316156569</v>
      </c>
      <c r="P59" s="180">
        <f t="shared" ca="1" si="12"/>
        <v>4.8099820813982115</v>
      </c>
      <c r="Q59" s="180">
        <f t="shared" ca="1" si="13"/>
        <v>2.7799896437187166</v>
      </c>
      <c r="R59" s="181">
        <f t="shared" ca="1" si="14"/>
        <v>365.60863800000004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379.89260000000002</v>
      </c>
      <c r="H60" s="182">
        <f t="shared" ca="1" si="2"/>
        <v>365.60863799999998</v>
      </c>
      <c r="I60" s="183">
        <f t="shared" ca="1" si="5"/>
        <v>271.39999999999998</v>
      </c>
      <c r="J60" s="180">
        <f t="shared" ca="1" si="6"/>
        <v>86.62</v>
      </c>
      <c r="K60" s="180">
        <f t="shared" ca="1" si="7"/>
        <v>4.8099999999999996</v>
      </c>
      <c r="L60" s="180">
        <f t="shared" ca="1" si="8"/>
        <v>2.78</v>
      </c>
      <c r="M60" s="181">
        <f t="shared" ca="1" si="9"/>
        <v>365.60999999999996</v>
      </c>
      <c r="N60" s="179">
        <f t="shared" ca="1" si="10"/>
        <v>271.39898895872653</v>
      </c>
      <c r="O60" s="180">
        <f t="shared" ca="1" si="11"/>
        <v>86.619677316156569</v>
      </c>
      <c r="P60" s="180">
        <f t="shared" ca="1" si="12"/>
        <v>4.8099820813982115</v>
      </c>
      <c r="Q60" s="180">
        <f t="shared" ca="1" si="13"/>
        <v>2.7799896437187166</v>
      </c>
      <c r="R60" s="181">
        <f t="shared" ca="1" si="14"/>
        <v>365.60863800000004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379.89260000000002</v>
      </c>
      <c r="H61" s="182">
        <f t="shared" ca="1" si="2"/>
        <v>365.60863799999998</v>
      </c>
      <c r="I61" s="183">
        <f t="shared" ca="1" si="5"/>
        <v>271.39999999999998</v>
      </c>
      <c r="J61" s="180">
        <f t="shared" ca="1" si="6"/>
        <v>86.62</v>
      </c>
      <c r="K61" s="180">
        <f t="shared" ca="1" si="7"/>
        <v>4.8099999999999996</v>
      </c>
      <c r="L61" s="180">
        <f t="shared" ca="1" si="8"/>
        <v>2.78</v>
      </c>
      <c r="M61" s="181">
        <f t="shared" ca="1" si="9"/>
        <v>365.60999999999996</v>
      </c>
      <c r="N61" s="179">
        <f t="shared" ca="1" si="10"/>
        <v>271.39898895872653</v>
      </c>
      <c r="O61" s="180">
        <f t="shared" ca="1" si="11"/>
        <v>86.619677316156569</v>
      </c>
      <c r="P61" s="180">
        <f t="shared" ca="1" si="12"/>
        <v>4.8099820813982115</v>
      </c>
      <c r="Q61" s="180">
        <f t="shared" ca="1" si="13"/>
        <v>2.7799896437187166</v>
      </c>
      <c r="R61" s="181">
        <f t="shared" ca="1" si="14"/>
        <v>365.60863800000004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379.89260000000002</v>
      </c>
      <c r="H62" s="182">
        <f t="shared" ca="1" si="2"/>
        <v>365.60863799999998</v>
      </c>
      <c r="I62" s="183">
        <f t="shared" ca="1" si="5"/>
        <v>271.39999999999998</v>
      </c>
      <c r="J62" s="180">
        <f t="shared" ca="1" si="6"/>
        <v>86.62</v>
      </c>
      <c r="K62" s="180">
        <f t="shared" ca="1" si="7"/>
        <v>4.8099999999999996</v>
      </c>
      <c r="L62" s="180">
        <f t="shared" ca="1" si="8"/>
        <v>2.78</v>
      </c>
      <c r="M62" s="181">
        <f t="shared" ca="1" si="9"/>
        <v>365.60999999999996</v>
      </c>
      <c r="N62" s="179">
        <f t="shared" ca="1" si="10"/>
        <v>271.39898895872653</v>
      </c>
      <c r="O62" s="180">
        <f t="shared" ca="1" si="11"/>
        <v>86.619677316156569</v>
      </c>
      <c r="P62" s="180">
        <f t="shared" ca="1" si="12"/>
        <v>4.8099820813982115</v>
      </c>
      <c r="Q62" s="180">
        <f t="shared" ca="1" si="13"/>
        <v>2.7799896437187166</v>
      </c>
      <c r="R62" s="181">
        <f t="shared" ca="1" si="14"/>
        <v>365.60863800000004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379.89260000000002</v>
      </c>
      <c r="H63" s="182">
        <f t="shared" ca="1" si="2"/>
        <v>365.60863799999998</v>
      </c>
      <c r="I63" s="183">
        <f t="shared" ca="1" si="5"/>
        <v>271.39999999999998</v>
      </c>
      <c r="J63" s="180">
        <f t="shared" ca="1" si="6"/>
        <v>86.62</v>
      </c>
      <c r="K63" s="180">
        <f t="shared" ca="1" si="7"/>
        <v>4.8099999999999996</v>
      </c>
      <c r="L63" s="180">
        <f t="shared" ca="1" si="8"/>
        <v>2.78</v>
      </c>
      <c r="M63" s="181">
        <f t="shared" ca="1" si="9"/>
        <v>365.60999999999996</v>
      </c>
      <c r="N63" s="179">
        <f t="shared" ca="1" si="10"/>
        <v>271.39898895872653</v>
      </c>
      <c r="O63" s="180">
        <f t="shared" ca="1" si="11"/>
        <v>86.619677316156569</v>
      </c>
      <c r="P63" s="180">
        <f t="shared" ca="1" si="12"/>
        <v>4.8099820813982115</v>
      </c>
      <c r="Q63" s="180">
        <f t="shared" ca="1" si="13"/>
        <v>2.7799896437187166</v>
      </c>
      <c r="R63" s="181">
        <f t="shared" ca="1" si="14"/>
        <v>365.60863800000004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379.89260000000002</v>
      </c>
      <c r="H64" s="182">
        <f t="shared" ca="1" si="2"/>
        <v>365.60863799999998</v>
      </c>
      <c r="I64" s="183">
        <f t="shared" ca="1" si="5"/>
        <v>271.39999999999998</v>
      </c>
      <c r="J64" s="180">
        <f t="shared" ca="1" si="6"/>
        <v>86.62</v>
      </c>
      <c r="K64" s="180">
        <f t="shared" ca="1" si="7"/>
        <v>4.8099999999999996</v>
      </c>
      <c r="L64" s="180">
        <f t="shared" ca="1" si="8"/>
        <v>2.78</v>
      </c>
      <c r="M64" s="181">
        <f t="shared" ca="1" si="9"/>
        <v>365.60999999999996</v>
      </c>
      <c r="N64" s="179">
        <f t="shared" ca="1" si="10"/>
        <v>271.39898895872653</v>
      </c>
      <c r="O64" s="180">
        <f t="shared" ca="1" si="11"/>
        <v>86.619677316156569</v>
      </c>
      <c r="P64" s="180">
        <f t="shared" ca="1" si="12"/>
        <v>4.8099820813982115</v>
      </c>
      <c r="Q64" s="180">
        <f t="shared" ca="1" si="13"/>
        <v>2.7799896437187166</v>
      </c>
      <c r="R64" s="181">
        <f t="shared" ca="1" si="14"/>
        <v>365.60863800000004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378.8</v>
      </c>
      <c r="H65" s="182">
        <f t="shared" ca="1" si="2"/>
        <v>364.55712</v>
      </c>
      <c r="I65" s="183">
        <f t="shared" ca="1" si="5"/>
        <v>273.05</v>
      </c>
      <c r="J65" s="180">
        <f t="shared" ca="1" si="6"/>
        <v>83.87</v>
      </c>
      <c r="K65" s="180">
        <f t="shared" ca="1" si="7"/>
        <v>4.84</v>
      </c>
      <c r="L65" s="180">
        <f t="shared" ca="1" si="8"/>
        <v>2.8</v>
      </c>
      <c r="M65" s="181">
        <f t="shared" ca="1" si="9"/>
        <v>364.56</v>
      </c>
      <c r="N65" s="179">
        <f t="shared" ca="1" si="10"/>
        <v>273.04784292297563</v>
      </c>
      <c r="O65" s="180">
        <f t="shared" ca="1" si="11"/>
        <v>83.869337432521405</v>
      </c>
      <c r="P65" s="180">
        <f t="shared" ca="1" si="12"/>
        <v>4.8399617643186303</v>
      </c>
      <c r="Q65" s="180">
        <f t="shared" ca="1" si="13"/>
        <v>2.7999778801843318</v>
      </c>
      <c r="R65" s="181">
        <f t="shared" ca="1" si="14"/>
        <v>364.55712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396.89260000000002</v>
      </c>
      <c r="H66" s="182">
        <f t="shared" ca="1" si="2"/>
        <v>381.96943800000003</v>
      </c>
      <c r="I66" s="183">
        <f t="shared" ca="1" si="5"/>
        <v>288.72000000000003</v>
      </c>
      <c r="J66" s="180">
        <f t="shared" ca="1" si="6"/>
        <v>85.65</v>
      </c>
      <c r="K66" s="180">
        <f t="shared" ca="1" si="7"/>
        <v>4.8099999999999996</v>
      </c>
      <c r="L66" s="180">
        <f t="shared" ca="1" si="8"/>
        <v>2.78</v>
      </c>
      <c r="M66" s="181">
        <f t="shared" ca="1" si="9"/>
        <v>381.96</v>
      </c>
      <c r="N66" s="179">
        <f t="shared" ca="1" si="10"/>
        <v>288.72713409613579</v>
      </c>
      <c r="O66" s="180">
        <f t="shared" ca="1" si="11"/>
        <v>85.652116359566463</v>
      </c>
      <c r="P66" s="180">
        <f t="shared" ca="1" si="12"/>
        <v>4.810118852183475</v>
      </c>
      <c r="Q66" s="180">
        <f t="shared" ca="1" si="13"/>
        <v>2.7800686921143578</v>
      </c>
      <c r="R66" s="181">
        <f t="shared" ca="1" si="14"/>
        <v>381.96943800000008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471.89260000000002</v>
      </c>
      <c r="H67" s="182">
        <f t="shared" ref="H67:H98" ca="1" si="17">INDIRECT("ISGS_Delhi_pp!" &amp; $V$3 &amp; X67)</f>
        <v>454.14943799999998</v>
      </c>
      <c r="I67" s="183">
        <f t="shared" ca="1" si="5"/>
        <v>360.9</v>
      </c>
      <c r="J67" s="180">
        <f t="shared" ca="1" si="6"/>
        <v>85.65</v>
      </c>
      <c r="K67" s="180">
        <f t="shared" ca="1" si="7"/>
        <v>4.8099999999999996</v>
      </c>
      <c r="L67" s="180">
        <f t="shared" ca="1" si="8"/>
        <v>2.78</v>
      </c>
      <c r="M67" s="181">
        <f t="shared" ca="1" si="9"/>
        <v>454.13999999999993</v>
      </c>
      <c r="N67" s="179">
        <f t="shared" ca="1" si="10"/>
        <v>360.90750027348395</v>
      </c>
      <c r="O67" s="180">
        <f t="shared" ca="1" si="11"/>
        <v>85.651779990091171</v>
      </c>
      <c r="P67" s="180">
        <f t="shared" ca="1" si="12"/>
        <v>4.8100999620821776</v>
      </c>
      <c r="Q67" s="180">
        <f t="shared" ca="1" si="13"/>
        <v>2.7800577743427137</v>
      </c>
      <c r="R67" s="181">
        <f t="shared" ca="1" si="14"/>
        <v>454.14943800000003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521.89260000000002</v>
      </c>
      <c r="H68" s="182">
        <f t="shared" ca="1" si="17"/>
        <v>502.26943799999998</v>
      </c>
      <c r="I68" s="183">
        <f t="shared" ref="I68:I98" ca="1" si="20">INDIRECT("BRPL_EOD!" &amp; $V$3 &amp; X68)</f>
        <v>409.02</v>
      </c>
      <c r="J68" s="180">
        <f t="shared" ref="J68:J98" ca="1" si="21">INDIRECT("BYPL_EOD!" &amp; $V$3 &amp; X68)</f>
        <v>85.65</v>
      </c>
      <c r="K68" s="180">
        <f t="shared" ref="K68:K98" ca="1" si="22">INDIRECT("TPDDL_EOD!" &amp; $V$3 &amp; X68)</f>
        <v>4.8099999999999996</v>
      </c>
      <c r="L68" s="180">
        <f t="shared" ref="L68:L98" ca="1" si="23">INDIRECT("NDMC_EOD!" &amp; $V$3 &amp; X68)</f>
        <v>2.78</v>
      </c>
      <c r="M68" s="181">
        <f t="shared" ref="M68:M98" ca="1" si="24">SUM(I68:L68)</f>
        <v>502.25999999999993</v>
      </c>
      <c r="N68" s="179">
        <f t="shared" ref="N68:N98" ca="1" si="25">INDIRECT("BRPL_ISGS_exbus!" &amp; $V$3 &amp; X68)</f>
        <v>409.02768592115638</v>
      </c>
      <c r="O68" s="180">
        <f t="shared" ref="O68:O98" ca="1" si="26">INDIRECT("BYPL_ISGS_exbus!" &amp; $V$3 &amp; X68)</f>
        <v>85.651609454664921</v>
      </c>
      <c r="P68" s="180">
        <f t="shared" ref="P68:P98" ca="1" si="27">INDIRECT("TPDDL_ISGS_exbus!" &amp; $V$3 &amp; X68)</f>
        <v>4.810090385019711</v>
      </c>
      <c r="Q68" s="180">
        <f t="shared" ref="Q68:Q98" ca="1" si="28">INDIRECT("NDMC_ISGS_exbus!" &amp; $V$3 &amp; X68)</f>
        <v>2.7800522391590015</v>
      </c>
      <c r="R68" s="181">
        <f t="shared" ref="R68:R98" ca="1" si="29">SUM(N68:Q68)</f>
        <v>502.26943799999998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576.25919999999996</v>
      </c>
      <c r="H69" s="182">
        <f t="shared" ca="1" si="17"/>
        <v>554.59185400000001</v>
      </c>
      <c r="I69" s="183">
        <f t="shared" ca="1" si="20"/>
        <v>457.14</v>
      </c>
      <c r="J69" s="180">
        <f t="shared" ca="1" si="21"/>
        <v>85.65</v>
      </c>
      <c r="K69" s="180">
        <f t="shared" ca="1" si="22"/>
        <v>9.02</v>
      </c>
      <c r="L69" s="180">
        <f t="shared" ca="1" si="23"/>
        <v>2.78</v>
      </c>
      <c r="M69" s="181">
        <f t="shared" ca="1" si="24"/>
        <v>554.58999999999992</v>
      </c>
      <c r="N69" s="179">
        <f t="shared" ca="1" si="25"/>
        <v>457.14152822366077</v>
      </c>
      <c r="O69" s="180">
        <f t="shared" ca="1" si="26"/>
        <v>85.650286328819504</v>
      </c>
      <c r="P69" s="180">
        <f t="shared" ca="1" si="27"/>
        <v>9.0200301539515682</v>
      </c>
      <c r="Q69" s="180">
        <f t="shared" ca="1" si="28"/>
        <v>2.7800092935682219</v>
      </c>
      <c r="R69" s="181">
        <f t="shared" ca="1" si="29"/>
        <v>554.59185400000001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613.52909999999997</v>
      </c>
      <c r="H70" s="182">
        <f t="shared" ca="1" si="17"/>
        <v>590.46040600000003</v>
      </c>
      <c r="I70" s="183">
        <f t="shared" ca="1" si="20"/>
        <v>493.01</v>
      </c>
      <c r="J70" s="180">
        <f t="shared" ca="1" si="21"/>
        <v>85.65</v>
      </c>
      <c r="K70" s="180">
        <f t="shared" ca="1" si="22"/>
        <v>9.02</v>
      </c>
      <c r="L70" s="180">
        <f t="shared" ca="1" si="23"/>
        <v>2.78</v>
      </c>
      <c r="M70" s="181">
        <f t="shared" ca="1" si="24"/>
        <v>590.45999999999992</v>
      </c>
      <c r="N70" s="179">
        <f t="shared" ca="1" si="25"/>
        <v>493.01033899342895</v>
      </c>
      <c r="O70" s="180">
        <f t="shared" ca="1" si="26"/>
        <v>85.650058892897079</v>
      </c>
      <c r="P70" s="180">
        <f t="shared" ca="1" si="27"/>
        <v>9.0200062021474796</v>
      </c>
      <c r="Q70" s="180">
        <f t="shared" ca="1" si="28"/>
        <v>2.7800019115266066</v>
      </c>
      <c r="R70" s="181">
        <f t="shared" ca="1" si="29"/>
        <v>590.46040600000003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613.52909999999997</v>
      </c>
      <c r="H71" s="182">
        <f t="shared" ca="1" si="17"/>
        <v>590.46040600000003</v>
      </c>
      <c r="I71" s="183">
        <f t="shared" ca="1" si="20"/>
        <v>493.01</v>
      </c>
      <c r="J71" s="180">
        <f t="shared" ca="1" si="21"/>
        <v>85.65</v>
      </c>
      <c r="K71" s="180">
        <f t="shared" ca="1" si="22"/>
        <v>9.02</v>
      </c>
      <c r="L71" s="180">
        <f t="shared" ca="1" si="23"/>
        <v>2.78</v>
      </c>
      <c r="M71" s="181">
        <f t="shared" ca="1" si="24"/>
        <v>590.45999999999992</v>
      </c>
      <c r="N71" s="179">
        <f t="shared" ca="1" si="25"/>
        <v>493.01033899342895</v>
      </c>
      <c r="O71" s="180">
        <f t="shared" ca="1" si="26"/>
        <v>85.650058892897079</v>
      </c>
      <c r="P71" s="180">
        <f t="shared" ca="1" si="27"/>
        <v>9.0200062021474796</v>
      </c>
      <c r="Q71" s="180">
        <f t="shared" ca="1" si="28"/>
        <v>2.7800019115266066</v>
      </c>
      <c r="R71" s="181">
        <f t="shared" ca="1" si="29"/>
        <v>590.46040600000003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613.52909999999997</v>
      </c>
      <c r="H72" s="182">
        <f t="shared" ca="1" si="17"/>
        <v>590.46040600000003</v>
      </c>
      <c r="I72" s="183">
        <f t="shared" ca="1" si="20"/>
        <v>493.01</v>
      </c>
      <c r="J72" s="180">
        <f t="shared" ca="1" si="21"/>
        <v>85.65</v>
      </c>
      <c r="K72" s="180">
        <f t="shared" ca="1" si="22"/>
        <v>9.02</v>
      </c>
      <c r="L72" s="180">
        <f t="shared" ca="1" si="23"/>
        <v>2.78</v>
      </c>
      <c r="M72" s="181">
        <f t="shared" ca="1" si="24"/>
        <v>590.45999999999992</v>
      </c>
      <c r="N72" s="179">
        <f t="shared" ca="1" si="25"/>
        <v>493.01033899342895</v>
      </c>
      <c r="O72" s="180">
        <f t="shared" ca="1" si="26"/>
        <v>85.650058892897079</v>
      </c>
      <c r="P72" s="180">
        <f t="shared" ca="1" si="27"/>
        <v>9.0200062021474796</v>
      </c>
      <c r="Q72" s="180">
        <f t="shared" ca="1" si="28"/>
        <v>2.7800019115266066</v>
      </c>
      <c r="R72" s="181">
        <f t="shared" ca="1" si="29"/>
        <v>590.46040600000003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620.52909999999997</v>
      </c>
      <c r="H73" s="182">
        <f t="shared" ca="1" si="17"/>
        <v>597.19720600000005</v>
      </c>
      <c r="I73" s="183">
        <f t="shared" ca="1" si="20"/>
        <v>493.01</v>
      </c>
      <c r="J73" s="180">
        <f t="shared" ca="1" si="21"/>
        <v>92.39</v>
      </c>
      <c r="K73" s="180">
        <f t="shared" ca="1" si="22"/>
        <v>9.02</v>
      </c>
      <c r="L73" s="180">
        <f t="shared" ca="1" si="23"/>
        <v>2.78</v>
      </c>
      <c r="M73" s="181">
        <f t="shared" ca="1" si="24"/>
        <v>597.19999999999993</v>
      </c>
      <c r="N73" s="179">
        <f t="shared" ca="1" si="25"/>
        <v>493.00769345288018</v>
      </c>
      <c r="O73" s="180">
        <f t="shared" ca="1" si="26"/>
        <v>92.38956775341596</v>
      </c>
      <c r="P73" s="180">
        <f t="shared" ca="1" si="27"/>
        <v>9.0199577999330227</v>
      </c>
      <c r="Q73" s="180">
        <f t="shared" ca="1" si="28"/>
        <v>2.7799869937709314</v>
      </c>
      <c r="R73" s="181">
        <f t="shared" ca="1" si="29"/>
        <v>597.19720599999994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670.52909999999997</v>
      </c>
      <c r="H74" s="182">
        <f t="shared" ca="1" si="17"/>
        <v>645.31720600000006</v>
      </c>
      <c r="I74" s="183">
        <f t="shared" ca="1" si="20"/>
        <v>493.01</v>
      </c>
      <c r="J74" s="180">
        <f t="shared" ca="1" si="21"/>
        <v>140.51</v>
      </c>
      <c r="K74" s="180">
        <f t="shared" ca="1" si="22"/>
        <v>9.02</v>
      </c>
      <c r="L74" s="180">
        <f t="shared" ca="1" si="23"/>
        <v>2.78</v>
      </c>
      <c r="M74" s="181">
        <f t="shared" ca="1" si="24"/>
        <v>645.31999999999994</v>
      </c>
      <c r="N74" s="179">
        <f t="shared" ca="1" si="25"/>
        <v>493.00786544669319</v>
      </c>
      <c r="O74" s="180">
        <f t="shared" ca="1" si="26"/>
        <v>140.50939164299885</v>
      </c>
      <c r="P74" s="180">
        <f t="shared" ca="1" si="27"/>
        <v>9.0199609466931143</v>
      </c>
      <c r="Q74" s="180">
        <f t="shared" ca="1" si="28"/>
        <v>2.7799879636149512</v>
      </c>
      <c r="R74" s="181">
        <f t="shared" ca="1" si="29"/>
        <v>645.31720600000017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636.52909999999997</v>
      </c>
      <c r="H75" s="182">
        <f t="shared" ca="1" si="17"/>
        <v>612.59560599999998</v>
      </c>
      <c r="I75" s="183">
        <f t="shared" ca="1" si="20"/>
        <v>493.01</v>
      </c>
      <c r="J75" s="180">
        <f t="shared" ca="1" si="21"/>
        <v>107.79</v>
      </c>
      <c r="K75" s="180">
        <f t="shared" ca="1" si="22"/>
        <v>9.02</v>
      </c>
      <c r="L75" s="180">
        <f t="shared" ca="1" si="23"/>
        <v>2.78</v>
      </c>
      <c r="M75" s="181">
        <f t="shared" ca="1" si="24"/>
        <v>612.59999999999991</v>
      </c>
      <c r="N75" s="179">
        <f t="shared" ca="1" si="25"/>
        <v>493.00646378396999</v>
      </c>
      <c r="O75" s="180">
        <f t="shared" ca="1" si="26"/>
        <v>107.78922685396672</v>
      </c>
      <c r="P75" s="180">
        <f t="shared" ca="1" si="27"/>
        <v>9.0199353021873989</v>
      </c>
      <c r="Q75" s="180">
        <f t="shared" ca="1" si="28"/>
        <v>2.7799800598759385</v>
      </c>
      <c r="R75" s="181">
        <f t="shared" ca="1" si="29"/>
        <v>612.59560599999998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688.71594700000003</v>
      </c>
      <c r="H76" s="182">
        <f t="shared" ca="1" si="17"/>
        <v>662.82022700000005</v>
      </c>
      <c r="I76" s="183">
        <f t="shared" ca="1" si="20"/>
        <v>493.01</v>
      </c>
      <c r="J76" s="180">
        <f t="shared" ca="1" si="21"/>
        <v>158.02000000000001</v>
      </c>
      <c r="K76" s="180">
        <f t="shared" ca="1" si="22"/>
        <v>9.02</v>
      </c>
      <c r="L76" s="180">
        <f t="shared" ca="1" si="23"/>
        <v>2.78</v>
      </c>
      <c r="M76" s="181">
        <f t="shared" ca="1" si="24"/>
        <v>662.82999999999993</v>
      </c>
      <c r="N76" s="179">
        <f t="shared" ca="1" si="25"/>
        <v>493.00273088615489</v>
      </c>
      <c r="O76" s="180">
        <f t="shared" ca="1" si="26"/>
        <v>158.01767009721954</v>
      </c>
      <c r="P76" s="180">
        <f t="shared" ca="1" si="27"/>
        <v>9.0198670059291235</v>
      </c>
      <c r="Q76" s="180">
        <f t="shared" ca="1" si="28"/>
        <v>2.779959010696559</v>
      </c>
      <c r="R76" s="181">
        <f t="shared" ca="1" si="29"/>
        <v>662.82022700000005</v>
      </c>
      <c r="W76" s="46"/>
      <c r="X76" s="46">
        <v>76</v>
      </c>
    </row>
    <row r="77" spans="1:24">
      <c r="A77" s="61" t="s">
        <v>119</v>
      </c>
      <c r="B77" s="174">
        <f t="shared" ca="1" si="18"/>
        <v>688.41594699999996</v>
      </c>
      <c r="C77" s="179">
        <f t="shared" ca="1" si="19"/>
        <v>512.05358098259171</v>
      </c>
      <c r="D77" s="180">
        <f t="shared" ca="1" si="19"/>
        <v>164.08620986082809</v>
      </c>
      <c r="E77" s="180">
        <f t="shared" ca="1" si="19"/>
        <v>9.354894195145004</v>
      </c>
      <c r="F77" s="181">
        <f t="shared" ca="1" si="19"/>
        <v>2.9212619614353348</v>
      </c>
      <c r="G77" s="182">
        <f t="shared" ca="1" si="16"/>
        <v>688.41594699999996</v>
      </c>
      <c r="H77" s="182">
        <f t="shared" ca="1" si="17"/>
        <v>662.53150700000003</v>
      </c>
      <c r="I77" s="183">
        <f t="shared" ca="1" si="20"/>
        <v>486.65</v>
      </c>
      <c r="J77" s="180">
        <f t="shared" ca="1" si="21"/>
        <v>163.66999999999999</v>
      </c>
      <c r="K77" s="180">
        <f t="shared" ca="1" si="22"/>
        <v>9.33</v>
      </c>
      <c r="L77" s="180">
        <f t="shared" ca="1" si="23"/>
        <v>2.88</v>
      </c>
      <c r="M77" s="181">
        <f t="shared" ca="1" si="24"/>
        <v>662.53</v>
      </c>
      <c r="N77" s="179">
        <f t="shared" ca="1" si="25"/>
        <v>486.65110694089327</v>
      </c>
      <c r="O77" s="180">
        <f t="shared" ca="1" si="26"/>
        <v>163.67037228607006</v>
      </c>
      <c r="P77" s="180">
        <f t="shared" ca="1" si="27"/>
        <v>9.3300212221484315</v>
      </c>
      <c r="Q77" s="180">
        <f t="shared" ca="1" si="28"/>
        <v>2.880006550888262</v>
      </c>
      <c r="R77" s="181">
        <f t="shared" ca="1" si="29"/>
        <v>662.53150700000003</v>
      </c>
      <c r="W77" s="46"/>
      <c r="X77" s="46">
        <v>77</v>
      </c>
    </row>
    <row r="78" spans="1:24">
      <c r="A78" s="61" t="s">
        <v>120</v>
      </c>
      <c r="B78" s="174">
        <f t="shared" ca="1" si="18"/>
        <v>688.41594699999996</v>
      </c>
      <c r="C78" s="179">
        <f t="shared" ca="1" si="19"/>
        <v>512.05358098259171</v>
      </c>
      <c r="D78" s="180">
        <f t="shared" ca="1" si="19"/>
        <v>164.08620986082809</v>
      </c>
      <c r="E78" s="180">
        <f t="shared" ca="1" si="19"/>
        <v>9.354894195145004</v>
      </c>
      <c r="F78" s="181">
        <f t="shared" ca="1" si="19"/>
        <v>2.9212619614353348</v>
      </c>
      <c r="G78" s="182">
        <f t="shared" ca="1" si="16"/>
        <v>688.41594699999996</v>
      </c>
      <c r="H78" s="182">
        <f t="shared" ca="1" si="17"/>
        <v>662.53150700000003</v>
      </c>
      <c r="I78" s="183">
        <f t="shared" ca="1" si="20"/>
        <v>486.65</v>
      </c>
      <c r="J78" s="180">
        <f t="shared" ca="1" si="21"/>
        <v>163.66999999999999</v>
      </c>
      <c r="K78" s="180">
        <f t="shared" ca="1" si="22"/>
        <v>9.33</v>
      </c>
      <c r="L78" s="180">
        <f t="shared" ca="1" si="23"/>
        <v>2.88</v>
      </c>
      <c r="M78" s="181">
        <f t="shared" ca="1" si="24"/>
        <v>662.53</v>
      </c>
      <c r="N78" s="179">
        <f t="shared" ca="1" si="25"/>
        <v>486.65110694089327</v>
      </c>
      <c r="O78" s="180">
        <f t="shared" ca="1" si="26"/>
        <v>163.67037228607006</v>
      </c>
      <c r="P78" s="180">
        <f t="shared" ca="1" si="27"/>
        <v>9.3300212221484315</v>
      </c>
      <c r="Q78" s="180">
        <f t="shared" ca="1" si="28"/>
        <v>2.880006550888262</v>
      </c>
      <c r="R78" s="181">
        <f t="shared" ca="1" si="29"/>
        <v>662.53150700000003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688.41594699999996</v>
      </c>
      <c r="H79" s="182">
        <f t="shared" ca="1" si="17"/>
        <v>662.53150700000003</v>
      </c>
      <c r="I79" s="183">
        <f t="shared" ca="1" si="20"/>
        <v>492.79</v>
      </c>
      <c r="J79" s="180">
        <f t="shared" ca="1" si="21"/>
        <v>157.94999999999999</v>
      </c>
      <c r="K79" s="180">
        <f t="shared" ca="1" si="22"/>
        <v>9.01</v>
      </c>
      <c r="L79" s="180">
        <f t="shared" ca="1" si="23"/>
        <v>2.78</v>
      </c>
      <c r="M79" s="181">
        <f t="shared" ca="1" si="24"/>
        <v>662.53</v>
      </c>
      <c r="N79" s="179">
        <f t="shared" ca="1" si="25"/>
        <v>492.79112090702313</v>
      </c>
      <c r="O79" s="180">
        <f t="shared" ca="1" si="26"/>
        <v>157.95035927527812</v>
      </c>
      <c r="P79" s="180">
        <f t="shared" ca="1" si="27"/>
        <v>9.0100204942719575</v>
      </c>
      <c r="Q79" s="180">
        <f t="shared" ca="1" si="28"/>
        <v>2.7800063234268637</v>
      </c>
      <c r="R79" s="181">
        <f t="shared" ca="1" si="29"/>
        <v>662.53150700000015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688.41594699999996</v>
      </c>
      <c r="H80" s="182">
        <f t="shared" ca="1" si="17"/>
        <v>662.53150700000003</v>
      </c>
      <c r="I80" s="183">
        <f t="shared" ca="1" si="20"/>
        <v>492.79</v>
      </c>
      <c r="J80" s="180">
        <f t="shared" ca="1" si="21"/>
        <v>157.94999999999999</v>
      </c>
      <c r="K80" s="180">
        <f t="shared" ca="1" si="22"/>
        <v>9.01</v>
      </c>
      <c r="L80" s="180">
        <f t="shared" ca="1" si="23"/>
        <v>2.78</v>
      </c>
      <c r="M80" s="181">
        <f t="shared" ca="1" si="24"/>
        <v>662.53</v>
      </c>
      <c r="N80" s="179">
        <f t="shared" ca="1" si="25"/>
        <v>492.79112090702313</v>
      </c>
      <c r="O80" s="180">
        <f t="shared" ca="1" si="26"/>
        <v>157.95035927527812</v>
      </c>
      <c r="P80" s="180">
        <f t="shared" ca="1" si="27"/>
        <v>9.0100204942719575</v>
      </c>
      <c r="Q80" s="180">
        <f t="shared" ca="1" si="28"/>
        <v>2.7800063234268637</v>
      </c>
      <c r="R80" s="181">
        <f t="shared" ca="1" si="29"/>
        <v>662.53150700000015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688.41594699999996</v>
      </c>
      <c r="H81" s="182">
        <f t="shared" ca="1" si="17"/>
        <v>662.53150700000003</v>
      </c>
      <c r="I81" s="183">
        <f t="shared" ca="1" si="20"/>
        <v>492.79</v>
      </c>
      <c r="J81" s="180">
        <f t="shared" ca="1" si="21"/>
        <v>157.94999999999999</v>
      </c>
      <c r="K81" s="180">
        <f t="shared" ca="1" si="22"/>
        <v>9.01</v>
      </c>
      <c r="L81" s="180">
        <f t="shared" ca="1" si="23"/>
        <v>2.78</v>
      </c>
      <c r="M81" s="181">
        <f t="shared" ca="1" si="24"/>
        <v>662.53</v>
      </c>
      <c r="N81" s="179">
        <f t="shared" ca="1" si="25"/>
        <v>492.79112090702313</v>
      </c>
      <c r="O81" s="180">
        <f t="shared" ca="1" si="26"/>
        <v>157.95035927527812</v>
      </c>
      <c r="P81" s="180">
        <f t="shared" ca="1" si="27"/>
        <v>9.0100204942719575</v>
      </c>
      <c r="Q81" s="180">
        <f t="shared" ca="1" si="28"/>
        <v>2.7800063234268637</v>
      </c>
      <c r="R81" s="181">
        <f t="shared" ca="1" si="29"/>
        <v>662.53150700000015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688.41594699999996</v>
      </c>
      <c r="H82" s="182">
        <f t="shared" ca="1" si="17"/>
        <v>662.53150700000003</v>
      </c>
      <c r="I82" s="183">
        <f t="shared" ca="1" si="20"/>
        <v>492.79</v>
      </c>
      <c r="J82" s="180">
        <f t="shared" ca="1" si="21"/>
        <v>157.94999999999999</v>
      </c>
      <c r="K82" s="180">
        <f t="shared" ca="1" si="22"/>
        <v>9.01</v>
      </c>
      <c r="L82" s="180">
        <f t="shared" ca="1" si="23"/>
        <v>2.78</v>
      </c>
      <c r="M82" s="181">
        <f t="shared" ca="1" si="24"/>
        <v>662.53</v>
      </c>
      <c r="N82" s="179">
        <f t="shared" ca="1" si="25"/>
        <v>492.79112090702313</v>
      </c>
      <c r="O82" s="180">
        <f t="shared" ca="1" si="26"/>
        <v>157.95035927527812</v>
      </c>
      <c r="P82" s="180">
        <f t="shared" ca="1" si="27"/>
        <v>9.0100204942719575</v>
      </c>
      <c r="Q82" s="180">
        <f t="shared" ca="1" si="28"/>
        <v>2.7800063234268637</v>
      </c>
      <c r="R82" s="181">
        <f t="shared" ca="1" si="29"/>
        <v>662.53150700000015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688.41594699999996</v>
      </c>
      <c r="H83" s="182">
        <f t="shared" ca="1" si="17"/>
        <v>662.53150700000003</v>
      </c>
      <c r="I83" s="183">
        <f t="shared" ca="1" si="20"/>
        <v>492.79</v>
      </c>
      <c r="J83" s="180">
        <f t="shared" ca="1" si="21"/>
        <v>157.94999999999999</v>
      </c>
      <c r="K83" s="180">
        <f t="shared" ca="1" si="22"/>
        <v>9.01</v>
      </c>
      <c r="L83" s="180">
        <f t="shared" ca="1" si="23"/>
        <v>2.78</v>
      </c>
      <c r="M83" s="181">
        <f t="shared" ca="1" si="24"/>
        <v>662.53</v>
      </c>
      <c r="N83" s="179">
        <f t="shared" ca="1" si="25"/>
        <v>492.79112090702313</v>
      </c>
      <c r="O83" s="180">
        <f t="shared" ca="1" si="26"/>
        <v>157.95035927527812</v>
      </c>
      <c r="P83" s="180">
        <f t="shared" ca="1" si="27"/>
        <v>9.0100204942719575</v>
      </c>
      <c r="Q83" s="180">
        <f t="shared" ca="1" si="28"/>
        <v>2.7800063234268637</v>
      </c>
      <c r="R83" s="181">
        <f t="shared" ca="1" si="29"/>
        <v>662.53150700000015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688.41594699999996</v>
      </c>
      <c r="H84" s="182">
        <f t="shared" ca="1" si="17"/>
        <v>662.53150700000003</v>
      </c>
      <c r="I84" s="183">
        <f t="shared" ca="1" si="20"/>
        <v>492.79</v>
      </c>
      <c r="J84" s="180">
        <f t="shared" ca="1" si="21"/>
        <v>157.94999999999999</v>
      </c>
      <c r="K84" s="180">
        <f t="shared" ca="1" si="22"/>
        <v>9.01</v>
      </c>
      <c r="L84" s="180">
        <f t="shared" ca="1" si="23"/>
        <v>2.78</v>
      </c>
      <c r="M84" s="181">
        <f t="shared" ca="1" si="24"/>
        <v>662.53</v>
      </c>
      <c r="N84" s="179">
        <f t="shared" ca="1" si="25"/>
        <v>492.79112090702313</v>
      </c>
      <c r="O84" s="180">
        <f t="shared" ca="1" si="26"/>
        <v>157.95035927527812</v>
      </c>
      <c r="P84" s="180">
        <f t="shared" ca="1" si="27"/>
        <v>9.0100204942719575</v>
      </c>
      <c r="Q84" s="180">
        <f t="shared" ca="1" si="28"/>
        <v>2.7800063234268637</v>
      </c>
      <c r="R84" s="181">
        <f t="shared" ca="1" si="29"/>
        <v>662.53150700000015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688.41594699999996</v>
      </c>
      <c r="H85" s="182">
        <f t="shared" ca="1" si="17"/>
        <v>662.53150700000003</v>
      </c>
      <c r="I85" s="183">
        <f t="shared" ca="1" si="20"/>
        <v>492.79</v>
      </c>
      <c r="J85" s="180">
        <f t="shared" ca="1" si="21"/>
        <v>157.94999999999999</v>
      </c>
      <c r="K85" s="180">
        <f t="shared" ca="1" si="22"/>
        <v>9.01</v>
      </c>
      <c r="L85" s="180">
        <f t="shared" ca="1" si="23"/>
        <v>2.78</v>
      </c>
      <c r="M85" s="181">
        <f t="shared" ca="1" si="24"/>
        <v>662.53</v>
      </c>
      <c r="N85" s="179">
        <f t="shared" ca="1" si="25"/>
        <v>492.79112090702313</v>
      </c>
      <c r="O85" s="180">
        <f t="shared" ca="1" si="26"/>
        <v>157.95035927527812</v>
      </c>
      <c r="P85" s="180">
        <f t="shared" ca="1" si="27"/>
        <v>9.0100204942719575</v>
      </c>
      <c r="Q85" s="180">
        <f t="shared" ca="1" si="28"/>
        <v>2.7800063234268637</v>
      </c>
      <c r="R85" s="181">
        <f t="shared" ca="1" si="29"/>
        <v>662.53150700000015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688.41594699999996</v>
      </c>
      <c r="H86" s="182">
        <f t="shared" ca="1" si="17"/>
        <v>662.53150700000003</v>
      </c>
      <c r="I86" s="183">
        <f t="shared" ca="1" si="20"/>
        <v>492.79</v>
      </c>
      <c r="J86" s="180">
        <f t="shared" ca="1" si="21"/>
        <v>157.94999999999999</v>
      </c>
      <c r="K86" s="180">
        <f t="shared" ca="1" si="22"/>
        <v>9.01</v>
      </c>
      <c r="L86" s="180">
        <f t="shared" ca="1" si="23"/>
        <v>2.78</v>
      </c>
      <c r="M86" s="181">
        <f t="shared" ca="1" si="24"/>
        <v>662.53</v>
      </c>
      <c r="N86" s="179">
        <f t="shared" ca="1" si="25"/>
        <v>492.79112090702313</v>
      </c>
      <c r="O86" s="180">
        <f t="shared" ca="1" si="26"/>
        <v>157.95035927527812</v>
      </c>
      <c r="P86" s="180">
        <f t="shared" ca="1" si="27"/>
        <v>9.0100204942719575</v>
      </c>
      <c r="Q86" s="180">
        <f t="shared" ca="1" si="28"/>
        <v>2.7800063234268637</v>
      </c>
      <c r="R86" s="181">
        <f t="shared" ca="1" si="29"/>
        <v>662.53150700000015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662.53150700000003</v>
      </c>
      <c r="I87" s="183">
        <f t="shared" ca="1" si="20"/>
        <v>492.79</v>
      </c>
      <c r="J87" s="180">
        <f t="shared" ca="1" si="21"/>
        <v>157.94999999999999</v>
      </c>
      <c r="K87" s="180">
        <f t="shared" ca="1" si="22"/>
        <v>9.01</v>
      </c>
      <c r="L87" s="180">
        <f t="shared" ca="1" si="23"/>
        <v>2.78</v>
      </c>
      <c r="M87" s="181">
        <f t="shared" ca="1" si="24"/>
        <v>662.53</v>
      </c>
      <c r="N87" s="179">
        <f t="shared" ca="1" si="25"/>
        <v>492.79112090702313</v>
      </c>
      <c r="O87" s="180">
        <f t="shared" ca="1" si="26"/>
        <v>157.95035927527812</v>
      </c>
      <c r="P87" s="180">
        <f t="shared" ca="1" si="27"/>
        <v>9.0100204942719575</v>
      </c>
      <c r="Q87" s="180">
        <f t="shared" ca="1" si="28"/>
        <v>2.7800063234268637</v>
      </c>
      <c r="R87" s="181">
        <f t="shared" ca="1" si="29"/>
        <v>662.53150700000015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662.53150700000003</v>
      </c>
      <c r="I88" s="183">
        <f t="shared" ca="1" si="20"/>
        <v>492.79</v>
      </c>
      <c r="J88" s="180">
        <f t="shared" ca="1" si="21"/>
        <v>157.94999999999999</v>
      </c>
      <c r="K88" s="180">
        <f t="shared" ca="1" si="22"/>
        <v>9.01</v>
      </c>
      <c r="L88" s="180">
        <f t="shared" ca="1" si="23"/>
        <v>2.78</v>
      </c>
      <c r="M88" s="181">
        <f t="shared" ca="1" si="24"/>
        <v>662.53</v>
      </c>
      <c r="N88" s="179">
        <f t="shared" ca="1" si="25"/>
        <v>492.79112090702313</v>
      </c>
      <c r="O88" s="180">
        <f t="shared" ca="1" si="26"/>
        <v>157.95035927527812</v>
      </c>
      <c r="P88" s="180">
        <f t="shared" ca="1" si="27"/>
        <v>9.0100204942719575</v>
      </c>
      <c r="Q88" s="180">
        <f t="shared" ca="1" si="28"/>
        <v>2.7800063234268637</v>
      </c>
      <c r="R88" s="181">
        <f t="shared" ca="1" si="29"/>
        <v>662.53150700000015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662.53150700000003</v>
      </c>
      <c r="I89" s="183">
        <f t="shared" ca="1" si="20"/>
        <v>492.79</v>
      </c>
      <c r="J89" s="180">
        <f t="shared" ca="1" si="21"/>
        <v>157.94999999999999</v>
      </c>
      <c r="K89" s="180">
        <f t="shared" ca="1" si="22"/>
        <v>9.01</v>
      </c>
      <c r="L89" s="180">
        <f t="shared" ca="1" si="23"/>
        <v>2.78</v>
      </c>
      <c r="M89" s="181">
        <f t="shared" ca="1" si="24"/>
        <v>662.53</v>
      </c>
      <c r="N89" s="179">
        <f t="shared" ca="1" si="25"/>
        <v>492.79112090702313</v>
      </c>
      <c r="O89" s="180">
        <f t="shared" ca="1" si="26"/>
        <v>157.95035927527812</v>
      </c>
      <c r="P89" s="180">
        <f t="shared" ca="1" si="27"/>
        <v>9.0100204942719575</v>
      </c>
      <c r="Q89" s="180">
        <f t="shared" ca="1" si="28"/>
        <v>2.7800063234268637</v>
      </c>
      <c r="R89" s="181">
        <f t="shared" ca="1" si="29"/>
        <v>662.53150700000015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662.53150700000003</v>
      </c>
      <c r="I90" s="183">
        <f t="shared" ca="1" si="20"/>
        <v>492.79</v>
      </c>
      <c r="J90" s="180">
        <f t="shared" ca="1" si="21"/>
        <v>157.94999999999999</v>
      </c>
      <c r="K90" s="180">
        <f t="shared" ca="1" si="22"/>
        <v>9.01</v>
      </c>
      <c r="L90" s="180">
        <f t="shared" ca="1" si="23"/>
        <v>2.78</v>
      </c>
      <c r="M90" s="181">
        <f t="shared" ca="1" si="24"/>
        <v>662.53</v>
      </c>
      <c r="N90" s="179">
        <f t="shared" ca="1" si="25"/>
        <v>492.79112090702313</v>
      </c>
      <c r="O90" s="180">
        <f t="shared" ca="1" si="26"/>
        <v>157.95035927527812</v>
      </c>
      <c r="P90" s="180">
        <f t="shared" ca="1" si="27"/>
        <v>9.0100204942719575</v>
      </c>
      <c r="Q90" s="180">
        <f t="shared" ca="1" si="28"/>
        <v>2.7800063234268637</v>
      </c>
      <c r="R90" s="181">
        <f t="shared" ca="1" si="29"/>
        <v>662.53150700000015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662.53150700000003</v>
      </c>
      <c r="I91" s="183">
        <f t="shared" ca="1" si="20"/>
        <v>492.79</v>
      </c>
      <c r="J91" s="180">
        <f t="shared" ca="1" si="21"/>
        <v>157.94999999999999</v>
      </c>
      <c r="K91" s="180">
        <f t="shared" ca="1" si="22"/>
        <v>9.01</v>
      </c>
      <c r="L91" s="180">
        <f t="shared" ca="1" si="23"/>
        <v>2.78</v>
      </c>
      <c r="M91" s="181">
        <f t="shared" ca="1" si="24"/>
        <v>662.53</v>
      </c>
      <c r="N91" s="179">
        <f t="shared" ca="1" si="25"/>
        <v>492.79112090702313</v>
      </c>
      <c r="O91" s="180">
        <f t="shared" ca="1" si="26"/>
        <v>157.95035927527812</v>
      </c>
      <c r="P91" s="180">
        <f t="shared" ca="1" si="27"/>
        <v>9.0100204942719575</v>
      </c>
      <c r="Q91" s="180">
        <f t="shared" ca="1" si="28"/>
        <v>2.7800063234268637</v>
      </c>
      <c r="R91" s="181">
        <f t="shared" ca="1" si="29"/>
        <v>662.53150700000015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662.53150700000003</v>
      </c>
      <c r="I92" s="183">
        <f t="shared" ca="1" si="20"/>
        <v>492.79</v>
      </c>
      <c r="J92" s="180">
        <f t="shared" ca="1" si="21"/>
        <v>157.94999999999999</v>
      </c>
      <c r="K92" s="180">
        <f t="shared" ca="1" si="22"/>
        <v>9.01</v>
      </c>
      <c r="L92" s="180">
        <f t="shared" ca="1" si="23"/>
        <v>2.78</v>
      </c>
      <c r="M92" s="181">
        <f t="shared" ca="1" si="24"/>
        <v>662.53</v>
      </c>
      <c r="N92" s="179">
        <f t="shared" ca="1" si="25"/>
        <v>492.79112090702313</v>
      </c>
      <c r="O92" s="180">
        <f t="shared" ca="1" si="26"/>
        <v>157.95035927527812</v>
      </c>
      <c r="P92" s="180">
        <f t="shared" ca="1" si="27"/>
        <v>9.0100204942719575</v>
      </c>
      <c r="Q92" s="180">
        <f t="shared" ca="1" si="28"/>
        <v>2.7800063234268637</v>
      </c>
      <c r="R92" s="181">
        <f t="shared" ca="1" si="29"/>
        <v>662.53150700000015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662.53150700000003</v>
      </c>
      <c r="I93" s="183">
        <f t="shared" ca="1" si="20"/>
        <v>492.79</v>
      </c>
      <c r="J93" s="180">
        <f t="shared" ca="1" si="21"/>
        <v>157.94999999999999</v>
      </c>
      <c r="K93" s="180">
        <f t="shared" ca="1" si="22"/>
        <v>9.01</v>
      </c>
      <c r="L93" s="180">
        <f t="shared" ca="1" si="23"/>
        <v>2.78</v>
      </c>
      <c r="M93" s="181">
        <f t="shared" ca="1" si="24"/>
        <v>662.53</v>
      </c>
      <c r="N93" s="179">
        <f t="shared" ca="1" si="25"/>
        <v>492.79112090702313</v>
      </c>
      <c r="O93" s="180">
        <f t="shared" ca="1" si="26"/>
        <v>157.95035927527812</v>
      </c>
      <c r="P93" s="180">
        <f t="shared" ca="1" si="27"/>
        <v>9.0100204942719575</v>
      </c>
      <c r="Q93" s="180">
        <f t="shared" ca="1" si="28"/>
        <v>2.7800063234268637</v>
      </c>
      <c r="R93" s="181">
        <f t="shared" ca="1" si="29"/>
        <v>662.53150700000015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662.53150700000003</v>
      </c>
      <c r="I94" s="183">
        <f t="shared" ca="1" si="20"/>
        <v>492.79</v>
      </c>
      <c r="J94" s="180">
        <f t="shared" ca="1" si="21"/>
        <v>157.94999999999999</v>
      </c>
      <c r="K94" s="180">
        <f t="shared" ca="1" si="22"/>
        <v>9.01</v>
      </c>
      <c r="L94" s="180">
        <f t="shared" ca="1" si="23"/>
        <v>2.78</v>
      </c>
      <c r="M94" s="181">
        <f t="shared" ca="1" si="24"/>
        <v>662.53</v>
      </c>
      <c r="N94" s="179">
        <f t="shared" ca="1" si="25"/>
        <v>492.79112090702313</v>
      </c>
      <c r="O94" s="180">
        <f t="shared" ca="1" si="26"/>
        <v>157.95035927527812</v>
      </c>
      <c r="P94" s="180">
        <f t="shared" ca="1" si="27"/>
        <v>9.0100204942719575</v>
      </c>
      <c r="Q94" s="180">
        <f t="shared" ca="1" si="28"/>
        <v>2.7800063234268637</v>
      </c>
      <c r="R94" s="181">
        <f t="shared" ca="1" si="29"/>
        <v>662.53150700000015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662.53150700000003</v>
      </c>
      <c r="I95" s="183">
        <f t="shared" ca="1" si="20"/>
        <v>492.79</v>
      </c>
      <c r="J95" s="180">
        <f t="shared" ca="1" si="21"/>
        <v>157.94999999999999</v>
      </c>
      <c r="K95" s="180">
        <f t="shared" ca="1" si="22"/>
        <v>9.01</v>
      </c>
      <c r="L95" s="180">
        <f t="shared" ca="1" si="23"/>
        <v>2.78</v>
      </c>
      <c r="M95" s="181">
        <f t="shared" ca="1" si="24"/>
        <v>662.53</v>
      </c>
      <c r="N95" s="179">
        <f t="shared" ca="1" si="25"/>
        <v>492.79112090702313</v>
      </c>
      <c r="O95" s="180">
        <f t="shared" ca="1" si="26"/>
        <v>157.95035927527812</v>
      </c>
      <c r="P95" s="180">
        <f t="shared" ca="1" si="27"/>
        <v>9.0100204942719575</v>
      </c>
      <c r="Q95" s="180">
        <f t="shared" ca="1" si="28"/>
        <v>2.7800063234268637</v>
      </c>
      <c r="R95" s="181">
        <f t="shared" ca="1" si="29"/>
        <v>662.53150700000015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662.53150700000003</v>
      </c>
      <c r="I96" s="183">
        <f t="shared" ca="1" si="20"/>
        <v>492.79</v>
      </c>
      <c r="J96" s="180">
        <f t="shared" ca="1" si="21"/>
        <v>157.94999999999999</v>
      </c>
      <c r="K96" s="180">
        <f t="shared" ca="1" si="22"/>
        <v>9.01</v>
      </c>
      <c r="L96" s="180">
        <f t="shared" ca="1" si="23"/>
        <v>2.78</v>
      </c>
      <c r="M96" s="181">
        <f t="shared" ca="1" si="24"/>
        <v>662.53</v>
      </c>
      <c r="N96" s="179">
        <f t="shared" ca="1" si="25"/>
        <v>492.79112090702313</v>
      </c>
      <c r="O96" s="180">
        <f t="shared" ca="1" si="26"/>
        <v>157.95035927527812</v>
      </c>
      <c r="P96" s="180">
        <f t="shared" ca="1" si="27"/>
        <v>9.0100204942719575</v>
      </c>
      <c r="Q96" s="180">
        <f t="shared" ca="1" si="28"/>
        <v>2.7800063234268637</v>
      </c>
      <c r="R96" s="181">
        <f t="shared" ca="1" si="29"/>
        <v>662.53150700000015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662.53150700000003</v>
      </c>
      <c r="I97" s="183">
        <f t="shared" ca="1" si="20"/>
        <v>492.79</v>
      </c>
      <c r="J97" s="180">
        <f t="shared" ca="1" si="21"/>
        <v>157.94999999999999</v>
      </c>
      <c r="K97" s="180">
        <f t="shared" ca="1" si="22"/>
        <v>9.01</v>
      </c>
      <c r="L97" s="180">
        <f t="shared" ca="1" si="23"/>
        <v>2.78</v>
      </c>
      <c r="M97" s="181">
        <f t="shared" ca="1" si="24"/>
        <v>662.53</v>
      </c>
      <c r="N97" s="179">
        <f t="shared" ca="1" si="25"/>
        <v>492.79112090702313</v>
      </c>
      <c r="O97" s="180">
        <f t="shared" ca="1" si="26"/>
        <v>157.95035927527812</v>
      </c>
      <c r="P97" s="180">
        <f t="shared" ca="1" si="27"/>
        <v>9.0100204942719575</v>
      </c>
      <c r="Q97" s="180">
        <f t="shared" ca="1" si="28"/>
        <v>2.7800063234268637</v>
      </c>
      <c r="R97" s="181">
        <f t="shared" ca="1" si="29"/>
        <v>662.53150700000015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662.53150700000003</v>
      </c>
      <c r="I98" s="188">
        <f t="shared" ca="1" si="20"/>
        <v>492.79</v>
      </c>
      <c r="J98" s="185">
        <f t="shared" ca="1" si="21"/>
        <v>157.94999999999999</v>
      </c>
      <c r="K98" s="185">
        <f t="shared" ca="1" si="22"/>
        <v>9.01</v>
      </c>
      <c r="L98" s="185">
        <f t="shared" ca="1" si="23"/>
        <v>2.78</v>
      </c>
      <c r="M98" s="186">
        <f t="shared" ca="1" si="24"/>
        <v>662.53</v>
      </c>
      <c r="N98" s="184">
        <f t="shared" ca="1" si="25"/>
        <v>492.79112090702313</v>
      </c>
      <c r="O98" s="185">
        <f t="shared" ca="1" si="26"/>
        <v>157.95035927527812</v>
      </c>
      <c r="P98" s="185">
        <f t="shared" ca="1" si="27"/>
        <v>9.0100204942719575</v>
      </c>
      <c r="Q98" s="185">
        <f t="shared" ca="1" si="28"/>
        <v>2.7800063234268637</v>
      </c>
      <c r="R98" s="186">
        <f t="shared" ca="1" si="29"/>
        <v>662.53150700000015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16.525657727999992</v>
      </c>
      <c r="C99" s="56">
        <f t="shared" ref="C99:R99" ca="1" si="30">SUM(C3:C98)/4000</f>
        <v>12.292019460895828</v>
      </c>
      <c r="D99" s="54">
        <f t="shared" ca="1" si="30"/>
        <v>3.938944985022006</v>
      </c>
      <c r="E99" s="54">
        <f t="shared" ca="1" si="30"/>
        <v>0.22456740031128328</v>
      </c>
      <c r="F99" s="55">
        <f t="shared" ca="1" si="30"/>
        <v>7.0125881770874032E-2</v>
      </c>
      <c r="G99" s="59">
        <f t="shared" ca="1" si="30"/>
        <v>12.864208150750001</v>
      </c>
      <c r="H99" s="59">
        <f t="shared" ca="1" si="30"/>
        <v>12.380513919500007</v>
      </c>
      <c r="I99" s="171">
        <f t="shared" ca="1" si="30"/>
        <v>9.2284825000000072</v>
      </c>
      <c r="J99" s="54">
        <f t="shared" ca="1" si="30"/>
        <v>2.9054550000000017</v>
      </c>
      <c r="K99" s="54">
        <f t="shared" ca="1" si="30"/>
        <v>0.17977999999999997</v>
      </c>
      <c r="L99" s="54">
        <f t="shared" ca="1" si="30"/>
        <v>6.6802500000000001E-2</v>
      </c>
      <c r="M99" s="55">
        <f t="shared" ca="1" si="30"/>
        <v>12.380519999999997</v>
      </c>
      <c r="N99" s="56">
        <f t="shared" ca="1" si="30"/>
        <v>9.2284783663236762</v>
      </c>
      <c r="O99" s="54">
        <f t="shared" ca="1" si="30"/>
        <v>2.9054533617004124</v>
      </c>
      <c r="P99" s="54">
        <f t="shared" ca="1" si="30"/>
        <v>0.1797797691691167</v>
      </c>
      <c r="Q99" s="54">
        <f t="shared" ca="1" si="30"/>
        <v>6.680241267405479E-2</v>
      </c>
      <c r="R99" s="55">
        <f t="shared" ca="1" si="30"/>
        <v>12.380513909867259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-1.1209070231075202E-3</v>
      </c>
      <c r="L3" s="24">
        <f>BRPL_EOD!L3-BRPL_ISGS_exbus!L3</f>
        <v>-1.2586556109539515E-4</v>
      </c>
      <c r="M3" s="24">
        <f>BRPL_EOD!M3-BRPL_ISGS_exbus!M3</f>
        <v>2.2913178460584049E-3</v>
      </c>
      <c r="N3" s="24">
        <f>BRPL_EOD!N3-BRPL_ISGS_exbus!N3</f>
        <v>-5.1827419786114604E-3</v>
      </c>
      <c r="O3" s="24">
        <f>BRPL_EOD!O3-BRPL_ISGS_exbus!O3</f>
        <v>5.7006225334106375E-3</v>
      </c>
      <c r="P3" s="24">
        <f>BRPL_EOD!P3-BRPL_ISGS_exbus!P3</f>
        <v>2.3984366860609896E-3</v>
      </c>
      <c r="Q3" s="24">
        <f>BRPL_EOD!Q3-BRPL_ISGS_exbus!Q3</f>
        <v>3.9140495867684422E-4</v>
      </c>
      <c r="R3" s="24">
        <f>BRPL_EOD!R3-BRPL_ISGS_exbus!R3</f>
        <v>8.2245441925365981E-4</v>
      </c>
      <c r="S3" s="24">
        <f>BRPL_EOD!S3-BRPL_ISGS_exbus!S3</f>
        <v>8.9208809166052561E-3</v>
      </c>
      <c r="T3" s="24">
        <f>BRPL_EOD!T3-BRPL_ISGS_exbus!T3</f>
        <v>-1.8116363636364596E-3</v>
      </c>
      <c r="U3" s="24">
        <f>BRPL_EOD!U3-BRPL_ISGS_exbus!U3</f>
        <v>-6.2989548906244863E-4</v>
      </c>
      <c r="V3" s="24">
        <f>BRPL_EOD!V3-BRPL_ISGS_exbus!V3</f>
        <v>9.1428571428586736E-4</v>
      </c>
      <c r="W3" s="24">
        <f>BRPL_EOD!W3-BRPL_ISGS_exbus!W3</f>
        <v>3.9138718183906462E-3</v>
      </c>
      <c r="X3" s="24">
        <f>BRPL_EOD!X3-BRPL_ISGS_exbus!X3</f>
        <v>1.0188936408894733E-3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-1.1209070231075202E-3</v>
      </c>
      <c r="L4" s="24">
        <f>BRPL_EOD!L4-BRPL_ISGS_exbus!L4</f>
        <v>-1.2586556109539515E-4</v>
      </c>
      <c r="M4" s="24">
        <f>BRPL_EOD!M4-BRPL_ISGS_exbus!M4</f>
        <v>2.2913178460584049E-3</v>
      </c>
      <c r="N4" s="24">
        <f>BRPL_EOD!N4-BRPL_ISGS_exbus!N4</f>
        <v>-5.1827419786114604E-3</v>
      </c>
      <c r="O4" s="24">
        <f>BRPL_EOD!O4-BRPL_ISGS_exbus!O4</f>
        <v>5.7006225334106375E-3</v>
      </c>
      <c r="P4" s="24">
        <f>BRPL_EOD!P4-BRPL_ISGS_exbus!P4</f>
        <v>2.3043973399801132E-3</v>
      </c>
      <c r="Q4" s="24">
        <f>BRPL_EOD!Q4-BRPL_ISGS_exbus!Q4</f>
        <v>3.9140495867684422E-4</v>
      </c>
      <c r="R4" s="24">
        <f>BRPL_EOD!R4-BRPL_ISGS_exbus!R4</f>
        <v>8.2245441925365981E-4</v>
      </c>
      <c r="S4" s="24">
        <f>BRPL_EOD!S4-BRPL_ISGS_exbus!S4</f>
        <v>8.9208809166052561E-3</v>
      </c>
      <c r="T4" s="24">
        <f>BRPL_EOD!T4-BRPL_ISGS_exbus!T4</f>
        <v>-1.8116363636364596E-3</v>
      </c>
      <c r="U4" s="24">
        <f>BRPL_EOD!U4-BRPL_ISGS_exbus!U4</f>
        <v>-6.2989548906244863E-4</v>
      </c>
      <c r="V4" s="24">
        <f>BRPL_EOD!V4-BRPL_ISGS_exbus!V4</f>
        <v>9.1428571428586736E-4</v>
      </c>
      <c r="W4" s="24">
        <f>BRPL_EOD!W4-BRPL_ISGS_exbus!W4</f>
        <v>2.4260020152269135E-3</v>
      </c>
      <c r="X4" s="24">
        <f>BRPL_EOD!X4-BRPL_ISGS_exbus!X4</f>
        <v>1.0188936408894733E-3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-1.1209070231075202E-3</v>
      </c>
      <c r="L5" s="24">
        <f>BRPL_EOD!L5-BRPL_ISGS_exbus!L5</f>
        <v>-1.2586556109539515E-4</v>
      </c>
      <c r="M5" s="24">
        <f>BRPL_EOD!M5-BRPL_ISGS_exbus!M5</f>
        <v>2.2913178460584049E-3</v>
      </c>
      <c r="N5" s="24">
        <f>BRPL_EOD!N5-BRPL_ISGS_exbus!N5</f>
        <v>-5.1827419786114604E-3</v>
      </c>
      <c r="O5" s="24">
        <f>BRPL_EOD!O5-BRPL_ISGS_exbus!O5</f>
        <v>5.7006225334106375E-3</v>
      </c>
      <c r="P5" s="24">
        <f>BRPL_EOD!P5-BRPL_ISGS_exbus!P5</f>
        <v>2.3043973399801132E-3</v>
      </c>
      <c r="Q5" s="24">
        <f>BRPL_EOD!Q5-BRPL_ISGS_exbus!Q5</f>
        <v>3.9140495867684422E-4</v>
      </c>
      <c r="R5" s="24">
        <f>BRPL_EOD!R5-BRPL_ISGS_exbus!R5</f>
        <v>8.2245441925365981E-4</v>
      </c>
      <c r="S5" s="24">
        <f>BRPL_EOD!S5-BRPL_ISGS_exbus!S5</f>
        <v>8.9208809166052561E-3</v>
      </c>
      <c r="T5" s="24">
        <f>BRPL_EOD!T5-BRPL_ISGS_exbus!T5</f>
        <v>-1.8116363636364596E-3</v>
      </c>
      <c r="U5" s="24">
        <f>BRPL_EOD!U5-BRPL_ISGS_exbus!U5</f>
        <v>-6.2989548906244863E-4</v>
      </c>
      <c r="V5" s="24">
        <f>BRPL_EOD!V5-BRPL_ISGS_exbus!V5</f>
        <v>9.1428571428586736E-4</v>
      </c>
      <c r="W5" s="24">
        <f>BRPL_EOD!W5-BRPL_ISGS_exbus!W5</f>
        <v>2.4260020152269135E-3</v>
      </c>
      <c r="X5" s="24">
        <f>BRPL_EOD!X5-BRPL_ISGS_exbus!X5</f>
        <v>1.0188936408894733E-3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-1.1209070231075202E-3</v>
      </c>
      <c r="L6" s="24">
        <f>BRPL_EOD!L6-BRPL_ISGS_exbus!L6</f>
        <v>-1.2586556109539515E-4</v>
      </c>
      <c r="M6" s="24">
        <f>BRPL_EOD!M6-BRPL_ISGS_exbus!M6</f>
        <v>2.2913178460584049E-3</v>
      </c>
      <c r="N6" s="24">
        <f>BRPL_EOD!N6-BRPL_ISGS_exbus!N6</f>
        <v>-5.1827419786114604E-3</v>
      </c>
      <c r="O6" s="24">
        <f>BRPL_EOD!O6-BRPL_ISGS_exbus!O6</f>
        <v>5.7006225334106375E-3</v>
      </c>
      <c r="P6" s="24">
        <f>BRPL_EOD!P6-BRPL_ISGS_exbus!P6</f>
        <v>2.3043973399801132E-3</v>
      </c>
      <c r="Q6" s="24">
        <f>BRPL_EOD!Q6-BRPL_ISGS_exbus!Q6</f>
        <v>3.9140495867684422E-4</v>
      </c>
      <c r="R6" s="24">
        <f>BRPL_EOD!R6-BRPL_ISGS_exbus!R6</f>
        <v>8.2245441925365981E-4</v>
      </c>
      <c r="S6" s="24">
        <f>BRPL_EOD!S6-BRPL_ISGS_exbus!S6</f>
        <v>8.9208809166052561E-3</v>
      </c>
      <c r="T6" s="24">
        <f>BRPL_EOD!T6-BRPL_ISGS_exbus!T6</f>
        <v>-1.8116363636364596E-3</v>
      </c>
      <c r="U6" s="24">
        <f>BRPL_EOD!U6-BRPL_ISGS_exbus!U6</f>
        <v>-6.2989548906244863E-4</v>
      </c>
      <c r="V6" s="24">
        <f>BRPL_EOD!V6-BRPL_ISGS_exbus!V6</f>
        <v>9.1428571428586736E-4</v>
      </c>
      <c r="W6" s="24">
        <f>BRPL_EOD!W6-BRPL_ISGS_exbus!W6</f>
        <v>2.4260020152269135E-3</v>
      </c>
      <c r="X6" s="24">
        <f>BRPL_EOD!X6-BRPL_ISGS_exbus!X6</f>
        <v>1.0188936408894733E-3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-1.1209070231075202E-3</v>
      </c>
      <c r="L7" s="24">
        <f>BRPL_EOD!L7-BRPL_ISGS_exbus!L7</f>
        <v>-1.2586556109539515E-4</v>
      </c>
      <c r="M7" s="24">
        <f>BRPL_EOD!M7-BRPL_ISGS_exbus!M7</f>
        <v>2.2913178460584049E-3</v>
      </c>
      <c r="N7" s="24">
        <f>BRPL_EOD!N7-BRPL_ISGS_exbus!N7</f>
        <v>-5.1827419786114604E-3</v>
      </c>
      <c r="O7" s="24">
        <f>BRPL_EOD!O7-BRPL_ISGS_exbus!O7</f>
        <v>5.7006225334106375E-3</v>
      </c>
      <c r="P7" s="24">
        <f>BRPL_EOD!P7-BRPL_ISGS_exbus!P7</f>
        <v>2.3043973399801132E-3</v>
      </c>
      <c r="Q7" s="24">
        <f>BRPL_EOD!Q7-BRPL_ISGS_exbus!Q7</f>
        <v>3.9140495867684422E-4</v>
      </c>
      <c r="R7" s="24">
        <f>BRPL_EOD!R7-BRPL_ISGS_exbus!R7</f>
        <v>8.2245441925365981E-4</v>
      </c>
      <c r="S7" s="24">
        <f>BRPL_EOD!S7-BRPL_ISGS_exbus!S7</f>
        <v>8.9208809166052561E-3</v>
      </c>
      <c r="T7" s="24">
        <f>BRPL_EOD!T7-BRPL_ISGS_exbus!T7</f>
        <v>-1.8116363636364596E-3</v>
      </c>
      <c r="U7" s="24">
        <f>BRPL_EOD!U7-BRPL_ISGS_exbus!U7</f>
        <v>-6.2989548906244863E-4</v>
      </c>
      <c r="V7" s="24">
        <f>BRPL_EOD!V7-BRPL_ISGS_exbus!V7</f>
        <v>9.1428571428586736E-4</v>
      </c>
      <c r="W7" s="24">
        <f>BRPL_EOD!W7-BRPL_ISGS_exbus!W7</f>
        <v>2.4260020152269135E-3</v>
      </c>
      <c r="X7" s="24">
        <f>BRPL_EOD!X7-BRPL_ISGS_exbus!X7</f>
        <v>1.0188936408894733E-3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-1.1209070231075202E-3</v>
      </c>
      <c r="L8" s="24">
        <f>BRPL_EOD!L8-BRPL_ISGS_exbus!L8</f>
        <v>-1.2586556109539515E-4</v>
      </c>
      <c r="M8" s="24">
        <f>BRPL_EOD!M8-BRPL_ISGS_exbus!M8</f>
        <v>2.2913178460584049E-3</v>
      </c>
      <c r="N8" s="24">
        <f>BRPL_EOD!N8-BRPL_ISGS_exbus!N8</f>
        <v>-5.1827419786114604E-3</v>
      </c>
      <c r="O8" s="24">
        <f>BRPL_EOD!O8-BRPL_ISGS_exbus!O8</f>
        <v>5.7006225334106375E-3</v>
      </c>
      <c r="P8" s="24">
        <f>BRPL_EOD!P8-BRPL_ISGS_exbus!P8</f>
        <v>2.3043973399801132E-3</v>
      </c>
      <c r="Q8" s="24">
        <f>BRPL_EOD!Q8-BRPL_ISGS_exbus!Q8</f>
        <v>3.9140495867684422E-4</v>
      </c>
      <c r="R8" s="24">
        <f>BRPL_EOD!R8-BRPL_ISGS_exbus!R8</f>
        <v>8.2245441925365981E-4</v>
      </c>
      <c r="S8" s="24">
        <f>BRPL_EOD!S8-BRPL_ISGS_exbus!S8</f>
        <v>8.9208809166052561E-3</v>
      </c>
      <c r="T8" s="24">
        <f>BRPL_EOD!T8-BRPL_ISGS_exbus!T8</f>
        <v>-1.8116363636364596E-3</v>
      </c>
      <c r="U8" s="24">
        <f>BRPL_EOD!U8-BRPL_ISGS_exbus!U8</f>
        <v>-6.2989548906244863E-4</v>
      </c>
      <c r="V8" s="24">
        <f>BRPL_EOD!V8-BRPL_ISGS_exbus!V8</f>
        <v>9.1428571428586736E-4</v>
      </c>
      <c r="W8" s="24">
        <f>BRPL_EOD!W8-BRPL_ISGS_exbus!W8</f>
        <v>2.4260020152269135E-3</v>
      </c>
      <c r="X8" s="24">
        <f>BRPL_EOD!X8-BRPL_ISGS_exbus!X8</f>
        <v>1.0188936408894733E-3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-1.1209070231075202E-3</v>
      </c>
      <c r="L9" s="24">
        <f>BRPL_EOD!L9-BRPL_ISGS_exbus!L9</f>
        <v>-1.2586556109539515E-4</v>
      </c>
      <c r="M9" s="24">
        <f>BRPL_EOD!M9-BRPL_ISGS_exbus!M9</f>
        <v>2.2913178460584049E-3</v>
      </c>
      <c r="N9" s="24">
        <f>BRPL_EOD!N9-BRPL_ISGS_exbus!N9</f>
        <v>-5.1827419786114604E-3</v>
      </c>
      <c r="O9" s="24">
        <f>BRPL_EOD!O9-BRPL_ISGS_exbus!O9</f>
        <v>5.7006225334106375E-3</v>
      </c>
      <c r="P9" s="24">
        <f>BRPL_EOD!P9-BRPL_ISGS_exbus!P9</f>
        <v>2.3043973399801132E-3</v>
      </c>
      <c r="Q9" s="24">
        <f>BRPL_EOD!Q9-BRPL_ISGS_exbus!Q9</f>
        <v>3.9140495867684422E-4</v>
      </c>
      <c r="R9" s="24">
        <f>BRPL_EOD!R9-BRPL_ISGS_exbus!R9</f>
        <v>8.2245441925365981E-4</v>
      </c>
      <c r="S9" s="24">
        <f>BRPL_EOD!S9-BRPL_ISGS_exbus!S9</f>
        <v>8.9208809166052561E-3</v>
      </c>
      <c r="T9" s="24">
        <f>BRPL_EOD!T9-BRPL_ISGS_exbus!T9</f>
        <v>-1.8116363636364596E-3</v>
      </c>
      <c r="U9" s="24">
        <f>BRPL_EOD!U9-BRPL_ISGS_exbus!U9</f>
        <v>-6.2989548906244863E-4</v>
      </c>
      <c r="V9" s="24">
        <f>BRPL_EOD!V9-BRPL_ISGS_exbus!V9</f>
        <v>9.1428571428586736E-4</v>
      </c>
      <c r="W9" s="24">
        <f>BRPL_EOD!W9-BRPL_ISGS_exbus!W9</f>
        <v>2.4260020152269135E-3</v>
      </c>
      <c r="X9" s="24">
        <f>BRPL_EOD!X9-BRPL_ISGS_exbus!X9</f>
        <v>1.0188936408894733E-3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-1.1209070231075202E-3</v>
      </c>
      <c r="L10" s="24">
        <f>BRPL_EOD!L10-BRPL_ISGS_exbus!L10</f>
        <v>-1.2586556109539515E-4</v>
      </c>
      <c r="M10" s="24">
        <f>BRPL_EOD!M10-BRPL_ISGS_exbus!M10</f>
        <v>2.2913178460584049E-3</v>
      </c>
      <c r="N10" s="24">
        <f>BRPL_EOD!N10-BRPL_ISGS_exbus!N10</f>
        <v>-5.1827419786114604E-3</v>
      </c>
      <c r="O10" s="24">
        <f>BRPL_EOD!O10-BRPL_ISGS_exbus!O10</f>
        <v>5.7006225334106375E-3</v>
      </c>
      <c r="P10" s="24">
        <f>BRPL_EOD!P10-BRPL_ISGS_exbus!P10</f>
        <v>2.3043973399801132E-3</v>
      </c>
      <c r="Q10" s="24">
        <f>BRPL_EOD!Q10-BRPL_ISGS_exbus!Q10</f>
        <v>3.9140495867684422E-4</v>
      </c>
      <c r="R10" s="24">
        <f>BRPL_EOD!R10-BRPL_ISGS_exbus!R10</f>
        <v>8.2245441925365981E-4</v>
      </c>
      <c r="S10" s="24">
        <f>BRPL_EOD!S10-BRPL_ISGS_exbus!S10</f>
        <v>8.9208809166052561E-3</v>
      </c>
      <c r="T10" s="24">
        <f>BRPL_EOD!T10-BRPL_ISGS_exbus!T10</f>
        <v>-1.8116363636364596E-3</v>
      </c>
      <c r="U10" s="24">
        <f>BRPL_EOD!U10-BRPL_ISGS_exbus!U10</f>
        <v>-6.2989548906244863E-4</v>
      </c>
      <c r="V10" s="24">
        <f>BRPL_EOD!V10-BRPL_ISGS_exbus!V10</f>
        <v>9.1428571428586736E-4</v>
      </c>
      <c r="W10" s="24">
        <f>BRPL_EOD!W10-BRPL_ISGS_exbus!W10</f>
        <v>2.4260020152269135E-3</v>
      </c>
      <c r="X10" s="24">
        <f>BRPL_EOD!X10-BRPL_ISGS_exbus!X10</f>
        <v>1.0188936408894733E-3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-1.1209070231075202E-3</v>
      </c>
      <c r="L11" s="24">
        <f>BRPL_EOD!L11-BRPL_ISGS_exbus!L11</f>
        <v>-1.2586556109539515E-4</v>
      </c>
      <c r="M11" s="24">
        <f>BRPL_EOD!M11-BRPL_ISGS_exbus!M11</f>
        <v>2.2913178460584049E-3</v>
      </c>
      <c r="N11" s="24">
        <f>BRPL_EOD!N11-BRPL_ISGS_exbus!N11</f>
        <v>-5.1827419786114604E-3</v>
      </c>
      <c r="O11" s="24">
        <f>BRPL_EOD!O11-BRPL_ISGS_exbus!O11</f>
        <v>5.7006225334106375E-3</v>
      </c>
      <c r="P11" s="24">
        <f>BRPL_EOD!P11-BRPL_ISGS_exbus!P11</f>
        <v>2.3043973399801132E-3</v>
      </c>
      <c r="Q11" s="24">
        <f>BRPL_EOD!Q11-BRPL_ISGS_exbus!Q11</f>
        <v>3.9140495867684422E-4</v>
      </c>
      <c r="R11" s="24">
        <f>BRPL_EOD!R11-BRPL_ISGS_exbus!R11</f>
        <v>8.2245441925365981E-4</v>
      </c>
      <c r="S11" s="24">
        <f>BRPL_EOD!S11-BRPL_ISGS_exbus!S11</f>
        <v>8.9208809166052561E-3</v>
      </c>
      <c r="T11" s="24">
        <f>BRPL_EOD!T11-BRPL_ISGS_exbus!T11</f>
        <v>-1.8116363636364596E-3</v>
      </c>
      <c r="U11" s="24">
        <f>BRPL_EOD!U11-BRPL_ISGS_exbus!U11</f>
        <v>-6.2989548906244863E-4</v>
      </c>
      <c r="V11" s="24">
        <f>BRPL_EOD!V11-BRPL_ISGS_exbus!V11</f>
        <v>9.1428571428586736E-4</v>
      </c>
      <c r="W11" s="24">
        <f>BRPL_EOD!W11-BRPL_ISGS_exbus!W11</f>
        <v>2.4260020152269135E-3</v>
      </c>
      <c r="X11" s="24">
        <f>BRPL_EOD!X11-BRPL_ISGS_exbus!X11</f>
        <v>1.0188936408894733E-3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-2.6092507401358489E-3</v>
      </c>
      <c r="L12" s="24">
        <f>BRPL_EOD!L12-BRPL_ISGS_exbus!L12</f>
        <v>-1.2586556109539515E-4</v>
      </c>
      <c r="M12" s="24">
        <f>BRPL_EOD!M12-BRPL_ISGS_exbus!M12</f>
        <v>2.2913178460584049E-3</v>
      </c>
      <c r="N12" s="24">
        <f>BRPL_EOD!N12-BRPL_ISGS_exbus!N12</f>
        <v>-5.1827419786114604E-3</v>
      </c>
      <c r="O12" s="24">
        <f>BRPL_EOD!O12-BRPL_ISGS_exbus!O12</f>
        <v>5.7006225334106375E-3</v>
      </c>
      <c r="P12" s="24">
        <f>BRPL_EOD!P12-BRPL_ISGS_exbus!P12</f>
        <v>2.3043973399801132E-3</v>
      </c>
      <c r="Q12" s="24">
        <f>BRPL_EOD!Q12-BRPL_ISGS_exbus!Q12</f>
        <v>3.9140495867684422E-4</v>
      </c>
      <c r="R12" s="24">
        <f>BRPL_EOD!R12-BRPL_ISGS_exbus!R12</f>
        <v>8.2245441925365981E-4</v>
      </c>
      <c r="S12" s="24">
        <f>BRPL_EOD!S12-BRPL_ISGS_exbus!S12</f>
        <v>8.9208809166052561E-3</v>
      </c>
      <c r="T12" s="24">
        <f>BRPL_EOD!T12-BRPL_ISGS_exbus!T12</f>
        <v>-1.8116363636364596E-3</v>
      </c>
      <c r="U12" s="24">
        <f>BRPL_EOD!U12-BRPL_ISGS_exbus!U12</f>
        <v>-6.2989548906244863E-4</v>
      </c>
      <c r="V12" s="24">
        <f>BRPL_EOD!V12-BRPL_ISGS_exbus!V12</f>
        <v>9.1428571428586736E-4</v>
      </c>
      <c r="W12" s="24">
        <f>BRPL_EOD!W12-BRPL_ISGS_exbus!W12</f>
        <v>2.4260020152269135E-3</v>
      </c>
      <c r="X12" s="24">
        <f>BRPL_EOD!X12-BRPL_ISGS_exbus!X12</f>
        <v>1.0188936408894733E-3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-8.5367165030447723E-4</v>
      </c>
      <c r="L13" s="24">
        <f>BRPL_EOD!L13-BRPL_ISGS_exbus!L13</f>
        <v>-1.2586556109539515E-4</v>
      </c>
      <c r="M13" s="24">
        <f>BRPL_EOD!M13-BRPL_ISGS_exbus!M13</f>
        <v>2.2913178460584049E-3</v>
      </c>
      <c r="N13" s="24">
        <f>BRPL_EOD!N13-BRPL_ISGS_exbus!N13</f>
        <v>-5.1827419786114604E-3</v>
      </c>
      <c r="O13" s="24">
        <f>BRPL_EOD!O13-BRPL_ISGS_exbus!O13</f>
        <v>5.7006225334106375E-3</v>
      </c>
      <c r="P13" s="24">
        <f>BRPL_EOD!P13-BRPL_ISGS_exbus!P13</f>
        <v>2.3043973399801132E-3</v>
      </c>
      <c r="Q13" s="24">
        <f>BRPL_EOD!Q13-BRPL_ISGS_exbus!Q13</f>
        <v>3.9140495867684422E-4</v>
      </c>
      <c r="R13" s="24">
        <f>BRPL_EOD!R13-BRPL_ISGS_exbus!R13</f>
        <v>8.2245441925365981E-4</v>
      </c>
      <c r="S13" s="24">
        <f>BRPL_EOD!S13-BRPL_ISGS_exbus!S13</f>
        <v>8.9208809166052561E-3</v>
      </c>
      <c r="T13" s="24">
        <f>BRPL_EOD!T13-BRPL_ISGS_exbus!T13</f>
        <v>-1.8116363636364596E-3</v>
      </c>
      <c r="U13" s="24">
        <f>BRPL_EOD!U13-BRPL_ISGS_exbus!U13</f>
        <v>-6.2989548906244863E-4</v>
      </c>
      <c r="V13" s="24">
        <f>BRPL_EOD!V13-BRPL_ISGS_exbus!V13</f>
        <v>9.1428571428586736E-4</v>
      </c>
      <c r="W13" s="24">
        <f>BRPL_EOD!W13-BRPL_ISGS_exbus!W13</f>
        <v>2.4260020152269135E-3</v>
      </c>
      <c r="X13" s="24">
        <f>BRPL_EOD!X13-BRPL_ISGS_exbus!X13</f>
        <v>1.0188936408894733E-3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3.1534472032603844E-3</v>
      </c>
      <c r="L14" s="24">
        <f>BRPL_EOD!L14-BRPL_ISGS_exbus!L14</f>
        <v>-1.2586556109539515E-4</v>
      </c>
      <c r="M14" s="24">
        <f>BRPL_EOD!M14-BRPL_ISGS_exbus!M14</f>
        <v>2.2913178460584049E-3</v>
      </c>
      <c r="N14" s="24">
        <f>BRPL_EOD!N14-BRPL_ISGS_exbus!N14</f>
        <v>-5.1827419786114604E-3</v>
      </c>
      <c r="O14" s="24">
        <f>BRPL_EOD!O14-BRPL_ISGS_exbus!O14</f>
        <v>5.7006225334106375E-3</v>
      </c>
      <c r="P14" s="24">
        <f>BRPL_EOD!P14-BRPL_ISGS_exbus!P14</f>
        <v>2.3043973399801132E-3</v>
      </c>
      <c r="Q14" s="24">
        <f>BRPL_EOD!Q14-BRPL_ISGS_exbus!Q14</f>
        <v>3.9140495867684422E-4</v>
      </c>
      <c r="R14" s="24">
        <f>BRPL_EOD!R14-BRPL_ISGS_exbus!R14</f>
        <v>8.2245441925365981E-4</v>
      </c>
      <c r="S14" s="24">
        <f>BRPL_EOD!S14-BRPL_ISGS_exbus!S14</f>
        <v>8.9208809166052561E-3</v>
      </c>
      <c r="T14" s="24">
        <f>BRPL_EOD!T14-BRPL_ISGS_exbus!T14</f>
        <v>-1.8116363636364596E-3</v>
      </c>
      <c r="U14" s="24">
        <f>BRPL_EOD!U14-BRPL_ISGS_exbus!U14</f>
        <v>-6.2989548906244863E-4</v>
      </c>
      <c r="V14" s="24">
        <f>BRPL_EOD!V14-BRPL_ISGS_exbus!V14</f>
        <v>9.1428571428586736E-4</v>
      </c>
      <c r="W14" s="24">
        <f>BRPL_EOD!W14-BRPL_ISGS_exbus!W14</f>
        <v>2.4260020152269135E-3</v>
      </c>
      <c r="X14" s="24">
        <f>BRPL_EOD!X14-BRPL_ISGS_exbus!X14</f>
        <v>1.0188936408894733E-3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-1.0426094990521051E-3</v>
      </c>
      <c r="L15" s="24">
        <f>BRPL_EOD!L15-BRPL_ISGS_exbus!L15</f>
        <v>-1.2586556109539515E-4</v>
      </c>
      <c r="M15" s="24">
        <f>BRPL_EOD!M15-BRPL_ISGS_exbus!M15</f>
        <v>2.2913178460584049E-3</v>
      </c>
      <c r="N15" s="24">
        <f>BRPL_EOD!N15-BRPL_ISGS_exbus!N15</f>
        <v>-5.1827419786114604E-3</v>
      </c>
      <c r="O15" s="24">
        <f>BRPL_EOD!O15-BRPL_ISGS_exbus!O15</f>
        <v>5.7006225334106375E-3</v>
      </c>
      <c r="P15" s="24">
        <f>BRPL_EOD!P15-BRPL_ISGS_exbus!P15</f>
        <v>2.3043973399801132E-3</v>
      </c>
      <c r="Q15" s="24">
        <f>BRPL_EOD!Q15-BRPL_ISGS_exbus!Q15</f>
        <v>3.9140495867684422E-4</v>
      </c>
      <c r="R15" s="24">
        <f>BRPL_EOD!R15-BRPL_ISGS_exbus!R15</f>
        <v>8.2245441925365981E-4</v>
      </c>
      <c r="S15" s="24">
        <f>BRPL_EOD!S15-BRPL_ISGS_exbus!S15</f>
        <v>8.9208809166052561E-3</v>
      </c>
      <c r="T15" s="24">
        <f>BRPL_EOD!T15-BRPL_ISGS_exbus!T15</f>
        <v>-1.8116363636364596E-3</v>
      </c>
      <c r="U15" s="24">
        <f>BRPL_EOD!U15-BRPL_ISGS_exbus!U15</f>
        <v>-6.2989548906244863E-4</v>
      </c>
      <c r="V15" s="24">
        <f>BRPL_EOD!V15-BRPL_ISGS_exbus!V15</f>
        <v>9.1428571428586736E-4</v>
      </c>
      <c r="W15" s="24">
        <f>BRPL_EOD!W15-BRPL_ISGS_exbus!W15</f>
        <v>2.4260020152269135E-3</v>
      </c>
      <c r="X15" s="24">
        <f>BRPL_EOD!X15-BRPL_ISGS_exbus!X15</f>
        <v>1.0188936408894733E-3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1.0040458810749442E-3</v>
      </c>
      <c r="L16" s="24">
        <f>BRPL_EOD!L16-BRPL_ISGS_exbus!L16</f>
        <v>-1.2586556109539515E-4</v>
      </c>
      <c r="M16" s="24">
        <f>BRPL_EOD!M16-BRPL_ISGS_exbus!M16</f>
        <v>2.2913178460584049E-3</v>
      </c>
      <c r="N16" s="24">
        <f>BRPL_EOD!N16-BRPL_ISGS_exbus!N16</f>
        <v>-5.1827419786114604E-3</v>
      </c>
      <c r="O16" s="24">
        <f>BRPL_EOD!O16-BRPL_ISGS_exbus!O16</f>
        <v>5.7006225334106375E-3</v>
      </c>
      <c r="P16" s="24">
        <f>BRPL_EOD!P16-BRPL_ISGS_exbus!P16</f>
        <v>2.3043973399801132E-3</v>
      </c>
      <c r="Q16" s="24">
        <f>BRPL_EOD!Q16-BRPL_ISGS_exbus!Q16</f>
        <v>3.9140495867684422E-4</v>
      </c>
      <c r="R16" s="24">
        <f>BRPL_EOD!R16-BRPL_ISGS_exbus!R16</f>
        <v>8.2245441925365981E-4</v>
      </c>
      <c r="S16" s="24">
        <f>BRPL_EOD!S16-BRPL_ISGS_exbus!S16</f>
        <v>8.9208809166052561E-3</v>
      </c>
      <c r="T16" s="24">
        <f>BRPL_EOD!T16-BRPL_ISGS_exbus!T16</f>
        <v>-1.8116363636364596E-3</v>
      </c>
      <c r="U16" s="24">
        <f>BRPL_EOD!U16-BRPL_ISGS_exbus!U16</f>
        <v>-6.2989548906244863E-4</v>
      </c>
      <c r="V16" s="24">
        <f>BRPL_EOD!V16-BRPL_ISGS_exbus!V16</f>
        <v>9.1428571428586736E-4</v>
      </c>
      <c r="W16" s="24">
        <f>BRPL_EOD!W16-BRPL_ISGS_exbus!W16</f>
        <v>2.4260020152269135E-3</v>
      </c>
      <c r="X16" s="24">
        <f>BRPL_EOD!X16-BRPL_ISGS_exbus!X16</f>
        <v>1.0188936408894733E-3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2.9700543522039879E-3</v>
      </c>
      <c r="L17" s="24">
        <f>BRPL_EOD!L17-BRPL_ISGS_exbus!L17</f>
        <v>-1.2586556109539515E-4</v>
      </c>
      <c r="M17" s="24">
        <f>BRPL_EOD!M17-BRPL_ISGS_exbus!M17</f>
        <v>2.2913178460584049E-3</v>
      </c>
      <c r="N17" s="24">
        <f>BRPL_EOD!N17-BRPL_ISGS_exbus!N17</f>
        <v>-5.1827419786114604E-3</v>
      </c>
      <c r="O17" s="24">
        <f>BRPL_EOD!O17-BRPL_ISGS_exbus!O17</f>
        <v>5.7006225334106375E-3</v>
      </c>
      <c r="P17" s="24">
        <f>BRPL_EOD!P17-BRPL_ISGS_exbus!P17</f>
        <v>2.3043973399801132E-3</v>
      </c>
      <c r="Q17" s="24">
        <f>BRPL_EOD!Q17-BRPL_ISGS_exbus!Q17</f>
        <v>3.9140495867684422E-4</v>
      </c>
      <c r="R17" s="24">
        <f>BRPL_EOD!R17-BRPL_ISGS_exbus!R17</f>
        <v>8.2245441925365981E-4</v>
      </c>
      <c r="S17" s="24">
        <f>BRPL_EOD!S17-BRPL_ISGS_exbus!S17</f>
        <v>8.9208809166052561E-3</v>
      </c>
      <c r="T17" s="24">
        <f>BRPL_EOD!T17-BRPL_ISGS_exbus!T17</f>
        <v>-1.8116363636364596E-3</v>
      </c>
      <c r="U17" s="24">
        <f>BRPL_EOD!U17-BRPL_ISGS_exbus!U17</f>
        <v>-6.2989548906244863E-4</v>
      </c>
      <c r="V17" s="24">
        <f>BRPL_EOD!V17-BRPL_ISGS_exbus!V17</f>
        <v>9.1428571428586736E-4</v>
      </c>
      <c r="W17" s="24">
        <f>BRPL_EOD!W17-BRPL_ISGS_exbus!W17</f>
        <v>2.4260020152269135E-3</v>
      </c>
      <c r="X17" s="24">
        <f>BRPL_EOD!X17-BRPL_ISGS_exbus!X17</f>
        <v>1.0188936408894733E-3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2.9700543522039879E-3</v>
      </c>
      <c r="L18" s="24">
        <f>BRPL_EOD!L18-BRPL_ISGS_exbus!L18</f>
        <v>-1.2586556109539515E-4</v>
      </c>
      <c r="M18" s="24">
        <f>BRPL_EOD!M18-BRPL_ISGS_exbus!M18</f>
        <v>2.2913178460584049E-3</v>
      </c>
      <c r="N18" s="24">
        <f>BRPL_EOD!N18-BRPL_ISGS_exbus!N18</f>
        <v>-5.1827419786114604E-3</v>
      </c>
      <c r="O18" s="24">
        <f>BRPL_EOD!O18-BRPL_ISGS_exbus!O18</f>
        <v>5.7006225334106375E-3</v>
      </c>
      <c r="P18" s="24">
        <f>BRPL_EOD!P18-BRPL_ISGS_exbus!P18</f>
        <v>2.3043973399801132E-3</v>
      </c>
      <c r="Q18" s="24">
        <f>BRPL_EOD!Q18-BRPL_ISGS_exbus!Q18</f>
        <v>3.9140495867684422E-4</v>
      </c>
      <c r="R18" s="24">
        <f>BRPL_EOD!R18-BRPL_ISGS_exbus!R18</f>
        <v>8.2245441925365981E-4</v>
      </c>
      <c r="S18" s="24">
        <f>BRPL_EOD!S18-BRPL_ISGS_exbus!S18</f>
        <v>8.9208809166052561E-3</v>
      </c>
      <c r="T18" s="24">
        <f>BRPL_EOD!T18-BRPL_ISGS_exbus!T18</f>
        <v>-1.8116363636364596E-3</v>
      </c>
      <c r="U18" s="24">
        <f>BRPL_EOD!U18-BRPL_ISGS_exbus!U18</f>
        <v>-6.2989548906244863E-4</v>
      </c>
      <c r="V18" s="24">
        <f>BRPL_EOD!V18-BRPL_ISGS_exbus!V18</f>
        <v>9.1428571428586736E-4</v>
      </c>
      <c r="W18" s="24">
        <f>BRPL_EOD!W18-BRPL_ISGS_exbus!W18</f>
        <v>2.4260020152269135E-3</v>
      </c>
      <c r="X18" s="24">
        <f>BRPL_EOD!X18-BRPL_ISGS_exbus!X18</f>
        <v>1.0188936408894733E-3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2.9700543522039879E-3</v>
      </c>
      <c r="L19" s="24">
        <f>BRPL_EOD!L19-BRPL_ISGS_exbus!L19</f>
        <v>-1.2586556109539515E-4</v>
      </c>
      <c r="M19" s="24">
        <f>BRPL_EOD!M19-BRPL_ISGS_exbus!M19</f>
        <v>2.2913178460584049E-3</v>
      </c>
      <c r="N19" s="24">
        <f>BRPL_EOD!N19-BRPL_ISGS_exbus!N19</f>
        <v>-5.1827419786114604E-3</v>
      </c>
      <c r="O19" s="24">
        <f>BRPL_EOD!O19-BRPL_ISGS_exbus!O19</f>
        <v>5.7006225334106375E-3</v>
      </c>
      <c r="P19" s="24">
        <f>BRPL_EOD!P19-BRPL_ISGS_exbus!P19</f>
        <v>2.3043973399801132E-3</v>
      </c>
      <c r="Q19" s="24">
        <f>BRPL_EOD!Q19-BRPL_ISGS_exbus!Q19</f>
        <v>3.9140495867684422E-4</v>
      </c>
      <c r="R19" s="24">
        <f>BRPL_EOD!R19-BRPL_ISGS_exbus!R19</f>
        <v>8.2245441925365981E-4</v>
      </c>
      <c r="S19" s="24">
        <f>BRPL_EOD!S19-BRPL_ISGS_exbus!S19</f>
        <v>8.9208809166052561E-3</v>
      </c>
      <c r="T19" s="24">
        <f>BRPL_EOD!T19-BRPL_ISGS_exbus!T19</f>
        <v>-1.8116363636364596E-3</v>
      </c>
      <c r="U19" s="24">
        <f>BRPL_EOD!U19-BRPL_ISGS_exbus!U19</f>
        <v>-6.2989548906244863E-4</v>
      </c>
      <c r="V19" s="24">
        <f>BRPL_EOD!V19-BRPL_ISGS_exbus!V19</f>
        <v>9.1428571428586736E-4</v>
      </c>
      <c r="W19" s="24">
        <f>BRPL_EOD!W19-BRPL_ISGS_exbus!W19</f>
        <v>2.4260020152269135E-3</v>
      </c>
      <c r="X19" s="24">
        <f>BRPL_EOD!X19-BRPL_ISGS_exbus!X19</f>
        <v>1.0188936408894733E-3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6.5652057757006332E-3</v>
      </c>
      <c r="L20" s="24">
        <f>BRPL_EOD!L20-BRPL_ISGS_exbus!L20</f>
        <v>-1.2586556109539515E-4</v>
      </c>
      <c r="M20" s="24">
        <f>BRPL_EOD!M20-BRPL_ISGS_exbus!M20</f>
        <v>2.2913178460584049E-3</v>
      </c>
      <c r="N20" s="24">
        <f>BRPL_EOD!N20-BRPL_ISGS_exbus!N20</f>
        <v>-5.1827419786114604E-3</v>
      </c>
      <c r="O20" s="24">
        <f>BRPL_EOD!O20-BRPL_ISGS_exbus!O20</f>
        <v>5.7006225334106375E-3</v>
      </c>
      <c r="P20" s="24">
        <f>BRPL_EOD!P20-BRPL_ISGS_exbus!P20</f>
        <v>2.3043973399801132E-3</v>
      </c>
      <c r="Q20" s="24">
        <f>BRPL_EOD!Q20-BRPL_ISGS_exbus!Q20</f>
        <v>3.9140495867684422E-4</v>
      </c>
      <c r="R20" s="24">
        <f>BRPL_EOD!R20-BRPL_ISGS_exbus!R20</f>
        <v>8.2245441925365981E-4</v>
      </c>
      <c r="S20" s="24">
        <f>BRPL_EOD!S20-BRPL_ISGS_exbus!S20</f>
        <v>8.9208809166052561E-3</v>
      </c>
      <c r="T20" s="24">
        <f>BRPL_EOD!T20-BRPL_ISGS_exbus!T20</f>
        <v>-1.8116363636364596E-3</v>
      </c>
      <c r="U20" s="24">
        <f>BRPL_EOD!U20-BRPL_ISGS_exbus!U20</f>
        <v>-6.2989548906244863E-4</v>
      </c>
      <c r="V20" s="24">
        <f>BRPL_EOD!V20-BRPL_ISGS_exbus!V20</f>
        <v>9.1428571428586736E-4</v>
      </c>
      <c r="W20" s="24">
        <f>BRPL_EOD!W20-BRPL_ISGS_exbus!W20</f>
        <v>2.4260020152269135E-3</v>
      </c>
      <c r="X20" s="24">
        <f>BRPL_EOD!X20-BRPL_ISGS_exbus!X20</f>
        <v>1.0188936408894733E-3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6.5652057757006332E-3</v>
      </c>
      <c r="L21" s="24">
        <f>BRPL_EOD!L21-BRPL_ISGS_exbus!L21</f>
        <v>-1.2586556109539515E-4</v>
      </c>
      <c r="M21" s="24">
        <f>BRPL_EOD!M21-BRPL_ISGS_exbus!M21</f>
        <v>2.2913178460584049E-3</v>
      </c>
      <c r="N21" s="24">
        <f>BRPL_EOD!N21-BRPL_ISGS_exbus!N21</f>
        <v>-5.1827419786114604E-3</v>
      </c>
      <c r="O21" s="24">
        <f>BRPL_EOD!O21-BRPL_ISGS_exbus!O21</f>
        <v>5.7006225334106375E-3</v>
      </c>
      <c r="P21" s="24">
        <f>BRPL_EOD!P21-BRPL_ISGS_exbus!P21</f>
        <v>2.3043973399801132E-3</v>
      </c>
      <c r="Q21" s="24">
        <f>BRPL_EOD!Q21-BRPL_ISGS_exbus!Q21</f>
        <v>3.9140495867684422E-4</v>
      </c>
      <c r="R21" s="24">
        <f>BRPL_EOD!R21-BRPL_ISGS_exbus!R21</f>
        <v>8.2245441925365981E-4</v>
      </c>
      <c r="S21" s="24">
        <f>BRPL_EOD!S21-BRPL_ISGS_exbus!S21</f>
        <v>8.9208809166052561E-3</v>
      </c>
      <c r="T21" s="24">
        <f>BRPL_EOD!T21-BRPL_ISGS_exbus!T21</f>
        <v>-1.8116363636364596E-3</v>
      </c>
      <c r="U21" s="24">
        <f>BRPL_EOD!U21-BRPL_ISGS_exbus!U21</f>
        <v>-6.2989548906244863E-4</v>
      </c>
      <c r="V21" s="24">
        <f>BRPL_EOD!V21-BRPL_ISGS_exbus!V21</f>
        <v>9.1428571428586736E-4</v>
      </c>
      <c r="W21" s="24">
        <f>BRPL_EOD!W21-BRPL_ISGS_exbus!W21</f>
        <v>2.4260020152269135E-3</v>
      </c>
      <c r="X21" s="24">
        <f>BRPL_EOD!X21-BRPL_ISGS_exbus!X21</f>
        <v>1.0188936408894733E-3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6.5652057757006332E-3</v>
      </c>
      <c r="L22" s="24">
        <f>BRPL_EOD!L22-BRPL_ISGS_exbus!L22</f>
        <v>-1.2586556109539515E-4</v>
      </c>
      <c r="M22" s="24">
        <f>BRPL_EOD!M22-BRPL_ISGS_exbus!M22</f>
        <v>2.2913178460584049E-3</v>
      </c>
      <c r="N22" s="24">
        <f>BRPL_EOD!N22-BRPL_ISGS_exbus!N22</f>
        <v>-5.1827419786114604E-3</v>
      </c>
      <c r="O22" s="24">
        <f>BRPL_EOD!O22-BRPL_ISGS_exbus!O22</f>
        <v>5.7006225334106375E-3</v>
      </c>
      <c r="P22" s="24">
        <f>BRPL_EOD!P22-BRPL_ISGS_exbus!P22</f>
        <v>2.3043973399801132E-3</v>
      </c>
      <c r="Q22" s="24">
        <f>BRPL_EOD!Q22-BRPL_ISGS_exbus!Q22</f>
        <v>3.9140495867684422E-4</v>
      </c>
      <c r="R22" s="24">
        <f>BRPL_EOD!R22-BRPL_ISGS_exbus!R22</f>
        <v>8.2245441925365981E-4</v>
      </c>
      <c r="S22" s="24">
        <f>BRPL_EOD!S22-BRPL_ISGS_exbus!S22</f>
        <v>8.9208809166052561E-3</v>
      </c>
      <c r="T22" s="24">
        <f>BRPL_EOD!T22-BRPL_ISGS_exbus!T22</f>
        <v>-1.8116363636364596E-3</v>
      </c>
      <c r="U22" s="24">
        <f>BRPL_EOD!U22-BRPL_ISGS_exbus!U22</f>
        <v>-6.2989548906244863E-4</v>
      </c>
      <c r="V22" s="24">
        <f>BRPL_EOD!V22-BRPL_ISGS_exbus!V22</f>
        <v>9.1428571428586736E-4</v>
      </c>
      <c r="W22" s="24">
        <f>BRPL_EOD!W22-BRPL_ISGS_exbus!W22</f>
        <v>2.4260020152269135E-3</v>
      </c>
      <c r="X22" s="24">
        <f>BRPL_EOD!X22-BRPL_ISGS_exbus!X22</f>
        <v>1.0188936408894733E-3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4.5989289239969366E-3</v>
      </c>
      <c r="L23" s="24">
        <f>BRPL_EOD!L23-BRPL_ISGS_exbus!L23</f>
        <v>-1.2586556109539515E-4</v>
      </c>
      <c r="M23" s="24">
        <f>BRPL_EOD!M23-BRPL_ISGS_exbus!M23</f>
        <v>2.2913178460584049E-3</v>
      </c>
      <c r="N23" s="24">
        <f>BRPL_EOD!N23-BRPL_ISGS_exbus!N23</f>
        <v>-5.1827419786114604E-3</v>
      </c>
      <c r="O23" s="24">
        <f>BRPL_EOD!O23-BRPL_ISGS_exbus!O23</f>
        <v>5.7006225334106375E-3</v>
      </c>
      <c r="P23" s="24">
        <f>BRPL_EOD!P23-BRPL_ISGS_exbus!P23</f>
        <v>2.3043973399801132E-3</v>
      </c>
      <c r="Q23" s="24">
        <f>BRPL_EOD!Q23-BRPL_ISGS_exbus!Q23</f>
        <v>3.9140495867684422E-4</v>
      </c>
      <c r="R23" s="24">
        <f>BRPL_EOD!R23-BRPL_ISGS_exbus!R23</f>
        <v>8.2245441925365981E-4</v>
      </c>
      <c r="S23" s="24">
        <f>BRPL_EOD!S23-BRPL_ISGS_exbus!S23</f>
        <v>8.9208809166052561E-3</v>
      </c>
      <c r="T23" s="24">
        <f>BRPL_EOD!T23-BRPL_ISGS_exbus!T23</f>
        <v>-1.8116363636364596E-3</v>
      </c>
      <c r="U23" s="24">
        <f>BRPL_EOD!U23-BRPL_ISGS_exbus!U23</f>
        <v>-6.2989548906244863E-4</v>
      </c>
      <c r="V23" s="24">
        <f>BRPL_EOD!V23-BRPL_ISGS_exbus!V23</f>
        <v>9.1428571428586736E-4</v>
      </c>
      <c r="W23" s="24">
        <f>BRPL_EOD!W23-BRPL_ISGS_exbus!W23</f>
        <v>2.4260020152269135E-3</v>
      </c>
      <c r="X23" s="24">
        <f>BRPL_EOD!X23-BRPL_ISGS_exbus!X23</f>
        <v>1.0188936408894733E-3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1.6187807094070195E-3</v>
      </c>
      <c r="L24" s="24">
        <f>BRPL_EOD!L24-BRPL_ISGS_exbus!L24</f>
        <v>-1.2586556109539515E-4</v>
      </c>
      <c r="M24" s="24">
        <f>BRPL_EOD!M24-BRPL_ISGS_exbus!M24</f>
        <v>2.2913178460584049E-3</v>
      </c>
      <c r="N24" s="24">
        <f>BRPL_EOD!N24-BRPL_ISGS_exbus!N24</f>
        <v>-5.1827419786114604E-3</v>
      </c>
      <c r="O24" s="24">
        <f>BRPL_EOD!O24-BRPL_ISGS_exbus!O24</f>
        <v>5.7006225334106375E-3</v>
      </c>
      <c r="P24" s="24">
        <f>BRPL_EOD!P24-BRPL_ISGS_exbus!P24</f>
        <v>2.3043973399801132E-3</v>
      </c>
      <c r="Q24" s="24">
        <f>BRPL_EOD!Q24-BRPL_ISGS_exbus!Q24</f>
        <v>3.9140495867684422E-4</v>
      </c>
      <c r="R24" s="24">
        <f>BRPL_EOD!R24-BRPL_ISGS_exbus!R24</f>
        <v>8.2245441925365981E-4</v>
      </c>
      <c r="S24" s="24">
        <f>BRPL_EOD!S24-BRPL_ISGS_exbus!S24</f>
        <v>8.9208809166052561E-3</v>
      </c>
      <c r="T24" s="24">
        <f>BRPL_EOD!T24-BRPL_ISGS_exbus!T24</f>
        <v>-1.8116363636364596E-3</v>
      </c>
      <c r="U24" s="24">
        <f>BRPL_EOD!U24-BRPL_ISGS_exbus!U24</f>
        <v>-6.2989548906244863E-4</v>
      </c>
      <c r="V24" s="24">
        <f>BRPL_EOD!V24-BRPL_ISGS_exbus!V24</f>
        <v>9.1428571428586736E-4</v>
      </c>
      <c r="W24" s="24">
        <f>BRPL_EOD!W24-BRPL_ISGS_exbus!W24</f>
        <v>2.4260020152269135E-3</v>
      </c>
      <c r="X24" s="24">
        <f>BRPL_EOD!X24-BRPL_ISGS_exbus!X24</f>
        <v>1.0188936408894733E-3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-5.1451878351826963E-4</v>
      </c>
      <c r="L25" s="24">
        <f>BRPL_EOD!L25-BRPL_ISGS_exbus!L25</f>
        <v>-1.2586556109539515E-4</v>
      </c>
      <c r="M25" s="24">
        <f>BRPL_EOD!M25-BRPL_ISGS_exbus!M25</f>
        <v>2.2913178460584049E-3</v>
      </c>
      <c r="N25" s="24">
        <f>BRPL_EOD!N25-BRPL_ISGS_exbus!N25</f>
        <v>-5.1827419786114604E-3</v>
      </c>
      <c r="O25" s="24">
        <f>BRPL_EOD!O25-BRPL_ISGS_exbus!O25</f>
        <v>5.7006225334106375E-3</v>
      </c>
      <c r="P25" s="24">
        <f>BRPL_EOD!P25-BRPL_ISGS_exbus!P25</f>
        <v>2.3043973399801132E-3</v>
      </c>
      <c r="Q25" s="24">
        <f>BRPL_EOD!Q25-BRPL_ISGS_exbus!Q25</f>
        <v>3.9140495867684422E-4</v>
      </c>
      <c r="R25" s="24">
        <f>BRPL_EOD!R25-BRPL_ISGS_exbus!R25</f>
        <v>8.2245441925365981E-4</v>
      </c>
      <c r="S25" s="24">
        <f>BRPL_EOD!S25-BRPL_ISGS_exbus!S25</f>
        <v>8.9208809166052561E-3</v>
      </c>
      <c r="T25" s="24">
        <f>BRPL_EOD!T25-BRPL_ISGS_exbus!T25</f>
        <v>-1.8116363636364596E-3</v>
      </c>
      <c r="U25" s="24">
        <f>BRPL_EOD!U25-BRPL_ISGS_exbus!U25</f>
        <v>-6.2989548906244863E-4</v>
      </c>
      <c r="V25" s="24">
        <f>BRPL_EOD!V25-BRPL_ISGS_exbus!V25</f>
        <v>9.1428571428586736E-4</v>
      </c>
      <c r="W25" s="24">
        <f>BRPL_EOD!W25-BRPL_ISGS_exbus!W25</f>
        <v>2.4260020152269135E-3</v>
      </c>
      <c r="X25" s="24">
        <f>BRPL_EOD!X25-BRPL_ISGS_exbus!X25</f>
        <v>1.0188936408894733E-3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3.0395708811852273E-3</v>
      </c>
      <c r="L26" s="24">
        <f>BRPL_EOD!L26-BRPL_ISGS_exbus!L26</f>
        <v>-1.2586556109539515E-4</v>
      </c>
      <c r="M26" s="24">
        <f>BRPL_EOD!M26-BRPL_ISGS_exbus!M26</f>
        <v>2.2913178460584049E-3</v>
      </c>
      <c r="N26" s="24">
        <f>BRPL_EOD!N26-BRPL_ISGS_exbus!N26</f>
        <v>-5.1827419786114604E-3</v>
      </c>
      <c r="O26" s="24">
        <f>BRPL_EOD!O26-BRPL_ISGS_exbus!O26</f>
        <v>5.7006225334106375E-3</v>
      </c>
      <c r="P26" s="24">
        <f>BRPL_EOD!P26-BRPL_ISGS_exbus!P26</f>
        <v>2.3043973399801132E-3</v>
      </c>
      <c r="Q26" s="24">
        <f>BRPL_EOD!Q26-BRPL_ISGS_exbus!Q26</f>
        <v>3.9140495867684422E-4</v>
      </c>
      <c r="R26" s="24">
        <f>BRPL_EOD!R26-BRPL_ISGS_exbus!R26</f>
        <v>8.2245441925365981E-4</v>
      </c>
      <c r="S26" s="24">
        <f>BRPL_EOD!S26-BRPL_ISGS_exbus!S26</f>
        <v>8.9208809166052561E-3</v>
      </c>
      <c r="T26" s="24">
        <f>BRPL_EOD!T26-BRPL_ISGS_exbus!T26</f>
        <v>-1.8116363636364596E-3</v>
      </c>
      <c r="U26" s="24">
        <f>BRPL_EOD!U26-BRPL_ISGS_exbus!U26</f>
        <v>-6.2989548906244863E-4</v>
      </c>
      <c r="V26" s="24">
        <f>BRPL_EOD!V26-BRPL_ISGS_exbus!V26</f>
        <v>9.1428571428586736E-4</v>
      </c>
      <c r="W26" s="24">
        <f>BRPL_EOD!W26-BRPL_ISGS_exbus!W26</f>
        <v>2.4260020152269135E-3</v>
      </c>
      <c r="X26" s="24">
        <f>BRPL_EOD!X26-BRPL_ISGS_exbus!X26</f>
        <v>1.0188936408894733E-3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-2.6092507401358489E-3</v>
      </c>
      <c r="L27" s="24">
        <f>BRPL_EOD!L27-BRPL_ISGS_exbus!L27</f>
        <v>-1.2586556109539515E-4</v>
      </c>
      <c r="M27" s="24">
        <f>BRPL_EOD!M27-BRPL_ISGS_exbus!M27</f>
        <v>2.2913178460584049E-3</v>
      </c>
      <c r="N27" s="24">
        <f>BRPL_EOD!N27-BRPL_ISGS_exbus!N27</f>
        <v>-5.1827419786114604E-3</v>
      </c>
      <c r="O27" s="24">
        <f>BRPL_EOD!O27-BRPL_ISGS_exbus!O27</f>
        <v>5.7006225334106375E-3</v>
      </c>
      <c r="P27" s="24">
        <f>BRPL_EOD!P27-BRPL_ISGS_exbus!P27</f>
        <v>2.3043973399801132E-3</v>
      </c>
      <c r="Q27" s="24">
        <f>BRPL_EOD!Q27-BRPL_ISGS_exbus!Q27</f>
        <v>3.9140495867684422E-4</v>
      </c>
      <c r="R27" s="24">
        <f>BRPL_EOD!R27-BRPL_ISGS_exbus!R27</f>
        <v>8.2245441925365981E-4</v>
      </c>
      <c r="S27" s="24">
        <f>BRPL_EOD!S27-BRPL_ISGS_exbus!S27</f>
        <v>8.9208809166052561E-3</v>
      </c>
      <c r="T27" s="24">
        <f>BRPL_EOD!T27-BRPL_ISGS_exbus!T27</f>
        <v>-1.8116363636364596E-3</v>
      </c>
      <c r="U27" s="24">
        <f>BRPL_EOD!U27-BRPL_ISGS_exbus!U27</f>
        <v>-6.2989548906244863E-4</v>
      </c>
      <c r="V27" s="24">
        <f>BRPL_EOD!V27-BRPL_ISGS_exbus!V27</f>
        <v>9.1428571428586736E-4</v>
      </c>
      <c r="W27" s="24">
        <f>BRPL_EOD!W27-BRPL_ISGS_exbus!W27</f>
        <v>2.4260020152269135E-3</v>
      </c>
      <c r="X27" s="24">
        <f>BRPL_EOD!X27-BRPL_ISGS_exbus!X27</f>
        <v>1.0188936408894733E-3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-1.1209070231075202E-3</v>
      </c>
      <c r="L28" s="24">
        <f>BRPL_EOD!L28-BRPL_ISGS_exbus!L28</f>
        <v>-1.2586556109539515E-4</v>
      </c>
      <c r="M28" s="24">
        <f>BRPL_EOD!M28-BRPL_ISGS_exbus!M28</f>
        <v>2.2913178460584049E-3</v>
      </c>
      <c r="N28" s="24">
        <f>BRPL_EOD!N28-BRPL_ISGS_exbus!N28</f>
        <v>-5.1827419786114604E-3</v>
      </c>
      <c r="O28" s="24">
        <f>BRPL_EOD!O28-BRPL_ISGS_exbus!O28</f>
        <v>5.7006225334106375E-3</v>
      </c>
      <c r="P28" s="24">
        <f>BRPL_EOD!P28-BRPL_ISGS_exbus!P28</f>
        <v>2.3043973399801132E-3</v>
      </c>
      <c r="Q28" s="24">
        <f>BRPL_EOD!Q28-BRPL_ISGS_exbus!Q28</f>
        <v>3.9140495867684422E-4</v>
      </c>
      <c r="R28" s="24">
        <f>BRPL_EOD!R28-BRPL_ISGS_exbus!R28</f>
        <v>8.2245441925365981E-4</v>
      </c>
      <c r="S28" s="24">
        <f>BRPL_EOD!S28-BRPL_ISGS_exbus!S28</f>
        <v>8.9208809166052561E-3</v>
      </c>
      <c r="T28" s="24">
        <f>BRPL_EOD!T28-BRPL_ISGS_exbus!T28</f>
        <v>-1.8116363636364596E-3</v>
      </c>
      <c r="U28" s="24">
        <f>BRPL_EOD!U28-BRPL_ISGS_exbus!U28</f>
        <v>-6.2989548906244863E-4</v>
      </c>
      <c r="V28" s="24">
        <f>BRPL_EOD!V28-BRPL_ISGS_exbus!V28</f>
        <v>9.1428571428586736E-4</v>
      </c>
      <c r="W28" s="24">
        <f>BRPL_EOD!W28-BRPL_ISGS_exbus!W28</f>
        <v>2.4260020152269135E-3</v>
      </c>
      <c r="X28" s="24">
        <f>BRPL_EOD!X28-BRPL_ISGS_exbus!X28</f>
        <v>1.0188936408894733E-3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-1.1209070231075202E-3</v>
      </c>
      <c r="L29" s="24">
        <f>BRPL_EOD!L29-BRPL_ISGS_exbus!L29</f>
        <v>-1.2586556109539515E-4</v>
      </c>
      <c r="M29" s="24">
        <f>BRPL_EOD!M29-BRPL_ISGS_exbus!M29</f>
        <v>2.2913178460584049E-3</v>
      </c>
      <c r="N29" s="24">
        <f>BRPL_EOD!N29-BRPL_ISGS_exbus!N29</f>
        <v>-5.1827419786114604E-3</v>
      </c>
      <c r="O29" s="24">
        <f>BRPL_EOD!O29-BRPL_ISGS_exbus!O29</f>
        <v>5.7006225334106375E-3</v>
      </c>
      <c r="P29" s="24">
        <f>BRPL_EOD!P29-BRPL_ISGS_exbus!P29</f>
        <v>2.3043973399801132E-3</v>
      </c>
      <c r="Q29" s="24">
        <f>BRPL_EOD!Q29-BRPL_ISGS_exbus!Q29</f>
        <v>3.9140495867684422E-4</v>
      </c>
      <c r="R29" s="24">
        <f>BRPL_EOD!R29-BRPL_ISGS_exbus!R29</f>
        <v>8.2245441925365981E-4</v>
      </c>
      <c r="S29" s="24">
        <f>BRPL_EOD!S29-BRPL_ISGS_exbus!S29</f>
        <v>8.9208809166052561E-3</v>
      </c>
      <c r="T29" s="24">
        <f>BRPL_EOD!T29-BRPL_ISGS_exbus!T29</f>
        <v>-1.8116363636364596E-3</v>
      </c>
      <c r="U29" s="24">
        <f>BRPL_EOD!U29-BRPL_ISGS_exbus!U29</f>
        <v>-6.2989548906244863E-4</v>
      </c>
      <c r="V29" s="24">
        <f>BRPL_EOD!V29-BRPL_ISGS_exbus!V29</f>
        <v>9.1428571428586736E-4</v>
      </c>
      <c r="W29" s="24">
        <f>BRPL_EOD!W29-BRPL_ISGS_exbus!W29</f>
        <v>2.4260020152269135E-3</v>
      </c>
      <c r="X29" s="24">
        <f>BRPL_EOD!X29-BRPL_ISGS_exbus!X29</f>
        <v>1.0188936408894733E-3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-1.1209070231075202E-3</v>
      </c>
      <c r="L30" s="24">
        <f>BRPL_EOD!L30-BRPL_ISGS_exbus!L30</f>
        <v>-1.2586556109539515E-4</v>
      </c>
      <c r="M30" s="24">
        <f>BRPL_EOD!M30-BRPL_ISGS_exbus!M30</f>
        <v>2.2913178460584049E-3</v>
      </c>
      <c r="N30" s="24">
        <f>BRPL_EOD!N30-BRPL_ISGS_exbus!N30</f>
        <v>-5.1827419786114604E-3</v>
      </c>
      <c r="O30" s="24">
        <f>BRPL_EOD!O30-BRPL_ISGS_exbus!O30</f>
        <v>5.7006225334106375E-3</v>
      </c>
      <c r="P30" s="24">
        <f>BRPL_EOD!P30-BRPL_ISGS_exbus!P30</f>
        <v>2.3043973399801132E-3</v>
      </c>
      <c r="Q30" s="24">
        <f>BRPL_EOD!Q30-BRPL_ISGS_exbus!Q30</f>
        <v>3.9140495867684422E-4</v>
      </c>
      <c r="R30" s="24">
        <f>BRPL_EOD!R30-BRPL_ISGS_exbus!R30</f>
        <v>8.2245441925365981E-4</v>
      </c>
      <c r="S30" s="24">
        <f>BRPL_EOD!S30-BRPL_ISGS_exbus!S30</f>
        <v>8.9208809166052561E-3</v>
      </c>
      <c r="T30" s="24">
        <f>BRPL_EOD!T30-BRPL_ISGS_exbus!T30</f>
        <v>-1.8116363636364596E-3</v>
      </c>
      <c r="U30" s="24">
        <f>BRPL_EOD!U30-BRPL_ISGS_exbus!U30</f>
        <v>-6.2989548906244863E-4</v>
      </c>
      <c r="V30" s="24">
        <f>BRPL_EOD!V30-BRPL_ISGS_exbus!V30</f>
        <v>9.1428571428586736E-4</v>
      </c>
      <c r="W30" s="24">
        <f>BRPL_EOD!W30-BRPL_ISGS_exbus!W30</f>
        <v>2.4260020152269135E-3</v>
      </c>
      <c r="X30" s="24">
        <f>BRPL_EOD!X30-BRPL_ISGS_exbus!X30</f>
        <v>1.0188936408894733E-3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-1.1264879068448863E-3</v>
      </c>
      <c r="L31" s="24">
        <f>BRPL_EOD!L31-BRPL_ISGS_exbus!L31</f>
        <v>-1.2586556109539515E-4</v>
      </c>
      <c r="M31" s="24">
        <f>BRPL_EOD!M31-BRPL_ISGS_exbus!M31</f>
        <v>2.2913178460584049E-3</v>
      </c>
      <c r="N31" s="24">
        <f>BRPL_EOD!N31-BRPL_ISGS_exbus!N31</f>
        <v>-5.1827419786114604E-3</v>
      </c>
      <c r="O31" s="24">
        <f>BRPL_EOD!O31-BRPL_ISGS_exbus!O31</f>
        <v>5.7006225334106375E-3</v>
      </c>
      <c r="P31" s="24">
        <f>BRPL_EOD!P31-BRPL_ISGS_exbus!P31</f>
        <v>2.3043973399801132E-3</v>
      </c>
      <c r="Q31" s="24">
        <f>BRPL_EOD!Q31-BRPL_ISGS_exbus!Q31</f>
        <v>3.9140495867684422E-4</v>
      </c>
      <c r="R31" s="24">
        <f>BRPL_EOD!R31-BRPL_ISGS_exbus!R31</f>
        <v>8.2245441925365981E-4</v>
      </c>
      <c r="S31" s="24">
        <f>BRPL_EOD!S31-BRPL_ISGS_exbus!S31</f>
        <v>8.9208809166052561E-3</v>
      </c>
      <c r="T31" s="24">
        <f>BRPL_EOD!T31-BRPL_ISGS_exbus!T31</f>
        <v>-1.8116363636364596E-3</v>
      </c>
      <c r="U31" s="24">
        <f>BRPL_EOD!U31-BRPL_ISGS_exbus!U31</f>
        <v>-6.2989548906244863E-4</v>
      </c>
      <c r="V31" s="24">
        <f>BRPL_EOD!V31-BRPL_ISGS_exbus!V31</f>
        <v>9.1428571428586736E-4</v>
      </c>
      <c r="W31" s="24">
        <f>BRPL_EOD!W31-BRPL_ISGS_exbus!W31</f>
        <v>2.4260020152269135E-3</v>
      </c>
      <c r="X31" s="24">
        <f>BRPL_EOD!X31-BRPL_ISGS_exbus!X31</f>
        <v>1.0188936408894733E-3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-1.0881869118861687E-3</v>
      </c>
      <c r="L32" s="24">
        <f>BRPL_EOD!L32-BRPL_ISGS_exbus!L32</f>
        <v>-1.2586556109539515E-4</v>
      </c>
      <c r="M32" s="24">
        <f>BRPL_EOD!M32-BRPL_ISGS_exbus!M32</f>
        <v>2.2913178460584049E-3</v>
      </c>
      <c r="N32" s="24">
        <f>BRPL_EOD!N32-BRPL_ISGS_exbus!N32</f>
        <v>-5.1827419786114604E-3</v>
      </c>
      <c r="O32" s="24">
        <f>BRPL_EOD!O32-BRPL_ISGS_exbus!O32</f>
        <v>5.7006225334106375E-3</v>
      </c>
      <c r="P32" s="24">
        <f>BRPL_EOD!P32-BRPL_ISGS_exbus!P32</f>
        <v>2.3043973399801132E-3</v>
      </c>
      <c r="Q32" s="24">
        <f>BRPL_EOD!Q32-BRPL_ISGS_exbus!Q32</f>
        <v>3.9140495867684422E-4</v>
      </c>
      <c r="R32" s="24">
        <f>BRPL_EOD!R32-BRPL_ISGS_exbus!R32</f>
        <v>8.2245441925365981E-4</v>
      </c>
      <c r="S32" s="24">
        <f>BRPL_EOD!S32-BRPL_ISGS_exbus!S32</f>
        <v>8.9208809166052561E-3</v>
      </c>
      <c r="T32" s="24">
        <f>BRPL_EOD!T32-BRPL_ISGS_exbus!T32</f>
        <v>-1.8116363636364596E-3</v>
      </c>
      <c r="U32" s="24">
        <f>BRPL_EOD!U32-BRPL_ISGS_exbus!U32</f>
        <v>-6.2989548906244863E-4</v>
      </c>
      <c r="V32" s="24">
        <f>BRPL_EOD!V32-BRPL_ISGS_exbus!V32</f>
        <v>9.1428571428586736E-4</v>
      </c>
      <c r="W32" s="24">
        <f>BRPL_EOD!W32-BRPL_ISGS_exbus!W32</f>
        <v>2.4260020152269135E-3</v>
      </c>
      <c r="X32" s="24">
        <f>BRPL_EOD!X32-BRPL_ISGS_exbus!X32</f>
        <v>1.0188936408894733E-3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-1.4392579940931682E-3</v>
      </c>
      <c r="L33" s="24">
        <f>BRPL_EOD!L33-BRPL_ISGS_exbus!L33</f>
        <v>-1.2586556109539515E-4</v>
      </c>
      <c r="M33" s="24">
        <f>BRPL_EOD!M33-BRPL_ISGS_exbus!M33</f>
        <v>2.2913178460584049E-3</v>
      </c>
      <c r="N33" s="24">
        <f>BRPL_EOD!N33-BRPL_ISGS_exbus!N33</f>
        <v>-5.1827419786114604E-3</v>
      </c>
      <c r="O33" s="24">
        <f>BRPL_EOD!O33-BRPL_ISGS_exbus!O33</f>
        <v>5.7006225334106375E-3</v>
      </c>
      <c r="P33" s="24">
        <f>BRPL_EOD!P33-BRPL_ISGS_exbus!P33</f>
        <v>2.3043973399801132E-3</v>
      </c>
      <c r="Q33" s="24">
        <f>BRPL_EOD!Q33-BRPL_ISGS_exbus!Q33</f>
        <v>3.9140495867684422E-4</v>
      </c>
      <c r="R33" s="24">
        <f>BRPL_EOD!R33-BRPL_ISGS_exbus!R33</f>
        <v>8.2245441925365981E-4</v>
      </c>
      <c r="S33" s="24">
        <f>BRPL_EOD!S33-BRPL_ISGS_exbus!S33</f>
        <v>8.9208809166052561E-3</v>
      </c>
      <c r="T33" s="24">
        <f>BRPL_EOD!T33-BRPL_ISGS_exbus!T33</f>
        <v>-1.8116363636364596E-3</v>
      </c>
      <c r="U33" s="24">
        <f>BRPL_EOD!U33-BRPL_ISGS_exbus!U33</f>
        <v>-6.2989548906244863E-4</v>
      </c>
      <c r="V33" s="24">
        <f>BRPL_EOD!V33-BRPL_ISGS_exbus!V33</f>
        <v>9.1428571428586736E-4</v>
      </c>
      <c r="W33" s="24">
        <f>BRPL_EOD!W33-BRPL_ISGS_exbus!W33</f>
        <v>2.4260020152269135E-3</v>
      </c>
      <c r="X33" s="24">
        <f>BRPL_EOD!X33-BRPL_ISGS_exbus!X33</f>
        <v>1.0188936408894733E-3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1.0110412734434249E-3</v>
      </c>
      <c r="L34" s="24">
        <f>BRPL_EOD!L34-BRPL_ISGS_exbus!L34</f>
        <v>-1.1181823171035887E-4</v>
      </c>
      <c r="M34" s="24">
        <f>BRPL_EOD!M34-BRPL_ISGS_exbus!M34</f>
        <v>2.2913178460584049E-3</v>
      </c>
      <c r="N34" s="24">
        <f>BRPL_EOD!N34-BRPL_ISGS_exbus!N34</f>
        <v>-5.1827419786114604E-3</v>
      </c>
      <c r="O34" s="24">
        <f>BRPL_EOD!O34-BRPL_ISGS_exbus!O34</f>
        <v>5.7006225334106375E-3</v>
      </c>
      <c r="P34" s="24">
        <f>BRPL_EOD!P34-BRPL_ISGS_exbus!P34</f>
        <v>2.3043973399801132E-3</v>
      </c>
      <c r="Q34" s="24">
        <f>BRPL_EOD!Q34-BRPL_ISGS_exbus!Q34</f>
        <v>8.3323671497570473E-4</v>
      </c>
      <c r="R34" s="24">
        <f>BRPL_EOD!R34-BRPL_ISGS_exbus!R34</f>
        <v>8.2245441925365981E-4</v>
      </c>
      <c r="S34" s="24">
        <f>BRPL_EOD!S34-BRPL_ISGS_exbus!S34</f>
        <v>2.1584370771314809E-3</v>
      </c>
      <c r="T34" s="24">
        <f>BRPL_EOD!T34-BRPL_ISGS_exbus!T34</f>
        <v>9.3733333333334556E-4</v>
      </c>
      <c r="U34" s="24">
        <f>BRPL_EOD!U34-BRPL_ISGS_exbus!U34</f>
        <v>-6.2989548906244863E-4</v>
      </c>
      <c r="V34" s="24">
        <f>BRPL_EOD!V34-BRPL_ISGS_exbus!V34</f>
        <v>9.1428571428586736E-4</v>
      </c>
      <c r="W34" s="24">
        <f>BRPL_EOD!W34-BRPL_ISGS_exbus!W34</f>
        <v>2.4260020152269135E-3</v>
      </c>
      <c r="X34" s="24">
        <f>BRPL_EOD!X34-BRPL_ISGS_exbus!X34</f>
        <v>1.0188936408894733E-3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1.0110412734434249E-3</v>
      </c>
      <c r="L35" s="24">
        <f>BRPL_EOD!L35-BRPL_ISGS_exbus!L35</f>
        <v>-2.9615272149996485E-4</v>
      </c>
      <c r="M35" s="24">
        <f>BRPL_EOD!M35-BRPL_ISGS_exbus!M35</f>
        <v>2.2913178460584049E-3</v>
      </c>
      <c r="N35" s="24">
        <f>BRPL_EOD!N35-BRPL_ISGS_exbus!N35</f>
        <v>-5.1827419786114604E-3</v>
      </c>
      <c r="O35" s="24">
        <f>BRPL_EOD!O35-BRPL_ISGS_exbus!O35</f>
        <v>5.7006225334106375E-3</v>
      </c>
      <c r="P35" s="24">
        <f>BRPL_EOD!P35-BRPL_ISGS_exbus!P35</f>
        <v>2.3043973399801132E-3</v>
      </c>
      <c r="Q35" s="24">
        <f>BRPL_EOD!Q35-BRPL_ISGS_exbus!Q35</f>
        <v>-1.0051972018656485E-3</v>
      </c>
      <c r="R35" s="24">
        <f>BRPL_EOD!R35-BRPL_ISGS_exbus!R35</f>
        <v>4.2364803725885025E-3</v>
      </c>
      <c r="S35" s="24">
        <f>BRPL_EOD!S35-BRPL_ISGS_exbus!S35</f>
        <v>4.5280859583565203E-3</v>
      </c>
      <c r="T35" s="24">
        <f>BRPL_EOD!T35-BRPL_ISGS_exbus!T35</f>
        <v>9.3733333333334556E-4</v>
      </c>
      <c r="U35" s="24">
        <f>BRPL_EOD!U35-BRPL_ISGS_exbus!U35</f>
        <v>-6.2989548906244863E-4</v>
      </c>
      <c r="V35" s="24">
        <f>BRPL_EOD!V35-BRPL_ISGS_exbus!V35</f>
        <v>-2.8017508417654824E-4</v>
      </c>
      <c r="W35" s="24">
        <f>BRPL_EOD!W35-BRPL_ISGS_exbus!W35</f>
        <v>2.4260020152269135E-3</v>
      </c>
      <c r="X35" s="24">
        <f>BRPL_EOD!X35-BRPL_ISGS_exbus!X35</f>
        <v>1.0188936408894733E-3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1.0110412734434249E-3</v>
      </c>
      <c r="L36" s="24">
        <f>BRPL_EOD!L36-BRPL_ISGS_exbus!L36</f>
        <v>-3.3913804844765139E-4</v>
      </c>
      <c r="M36" s="24">
        <f>BRPL_EOD!M36-BRPL_ISGS_exbus!M36</f>
        <v>2.2913178460584049E-3</v>
      </c>
      <c r="N36" s="24">
        <f>BRPL_EOD!N36-BRPL_ISGS_exbus!N36</f>
        <v>-5.1827419786114604E-3</v>
      </c>
      <c r="O36" s="24">
        <f>BRPL_EOD!O36-BRPL_ISGS_exbus!O36</f>
        <v>5.7006225334106375E-3</v>
      </c>
      <c r="P36" s="24">
        <f>BRPL_EOD!P36-BRPL_ISGS_exbus!P36</f>
        <v>2.3043973399801132E-3</v>
      </c>
      <c r="Q36" s="24">
        <f>BRPL_EOD!Q36-BRPL_ISGS_exbus!Q36</f>
        <v>-1.0051972018656485E-3</v>
      </c>
      <c r="R36" s="24">
        <f>BRPL_EOD!R36-BRPL_ISGS_exbus!R36</f>
        <v>4.2364803725885025E-3</v>
      </c>
      <c r="S36" s="24">
        <f>BRPL_EOD!S36-BRPL_ISGS_exbus!S36</f>
        <v>4.5280859583565203E-3</v>
      </c>
      <c r="T36" s="24">
        <f>BRPL_EOD!T36-BRPL_ISGS_exbus!T36</f>
        <v>9.3733333333334556E-4</v>
      </c>
      <c r="U36" s="24">
        <f>BRPL_EOD!U36-BRPL_ISGS_exbus!U36</f>
        <v>-6.2989548906244863E-4</v>
      </c>
      <c r="V36" s="24">
        <f>BRPL_EOD!V36-BRPL_ISGS_exbus!V36</f>
        <v>3.2409090908736005E-5</v>
      </c>
      <c r="W36" s="24">
        <f>BRPL_EOD!W36-BRPL_ISGS_exbus!W36</f>
        <v>2.4260020152269135E-3</v>
      </c>
      <c r="X36" s="24">
        <f>BRPL_EOD!X36-BRPL_ISGS_exbus!X36</f>
        <v>1.0188936408894733E-3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1.0110412734434249E-3</v>
      </c>
      <c r="L37" s="24">
        <f>BRPL_EOD!L37-BRPL_ISGS_exbus!L37</f>
        <v>-2.6540854700840555E-4</v>
      </c>
      <c r="M37" s="24">
        <f>BRPL_EOD!M37-BRPL_ISGS_exbus!M37</f>
        <v>2.2913178460584049E-3</v>
      </c>
      <c r="N37" s="24">
        <f>BRPL_EOD!N37-BRPL_ISGS_exbus!N37</f>
        <v>-5.1827419786114604E-3</v>
      </c>
      <c r="O37" s="24">
        <f>BRPL_EOD!O37-BRPL_ISGS_exbus!O37</f>
        <v>5.7006225334106375E-3</v>
      </c>
      <c r="P37" s="24">
        <f>BRPL_EOD!P37-BRPL_ISGS_exbus!P37</f>
        <v>2.3043973399801132E-3</v>
      </c>
      <c r="Q37" s="24">
        <f>BRPL_EOD!Q37-BRPL_ISGS_exbus!Q37</f>
        <v>-1.0051972018656485E-3</v>
      </c>
      <c r="R37" s="24">
        <f>BRPL_EOD!R37-BRPL_ISGS_exbus!R37</f>
        <v>4.2364803725885025E-3</v>
      </c>
      <c r="S37" s="24">
        <f>BRPL_EOD!S37-BRPL_ISGS_exbus!S37</f>
        <v>4.5280859583565203E-3</v>
      </c>
      <c r="T37" s="24">
        <f>BRPL_EOD!T37-BRPL_ISGS_exbus!T37</f>
        <v>9.3733333333334556E-4</v>
      </c>
      <c r="U37" s="24">
        <f>BRPL_EOD!U37-BRPL_ISGS_exbus!U37</f>
        <v>-6.2989548906244863E-4</v>
      </c>
      <c r="V37" s="24">
        <f>BRPL_EOD!V37-BRPL_ISGS_exbus!V37</f>
        <v>3.2409090908736005E-5</v>
      </c>
      <c r="W37" s="24">
        <f>BRPL_EOD!W37-BRPL_ISGS_exbus!W37</f>
        <v>2.4260020152269135E-3</v>
      </c>
      <c r="X37" s="24">
        <f>BRPL_EOD!X37-BRPL_ISGS_exbus!X37</f>
        <v>1.0188936408894733E-3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1.0110412734434249E-3</v>
      </c>
      <c r="L38" s="24">
        <f>BRPL_EOD!L38-BRPL_ISGS_exbus!L38</f>
        <v>-2.5627328764876722E-4</v>
      </c>
      <c r="M38" s="24">
        <f>BRPL_EOD!M38-BRPL_ISGS_exbus!M38</f>
        <v>2.2913178460584049E-3</v>
      </c>
      <c r="N38" s="24">
        <f>BRPL_EOD!N38-BRPL_ISGS_exbus!N38</f>
        <v>-5.1827419786114604E-3</v>
      </c>
      <c r="O38" s="24">
        <f>BRPL_EOD!O38-BRPL_ISGS_exbus!O38</f>
        <v>5.7006225334106375E-3</v>
      </c>
      <c r="P38" s="24">
        <f>BRPL_EOD!P38-BRPL_ISGS_exbus!P38</f>
        <v>2.3043973399801132E-3</v>
      </c>
      <c r="Q38" s="24">
        <f>BRPL_EOD!Q38-BRPL_ISGS_exbus!Q38</f>
        <v>-1.0051972018656485E-3</v>
      </c>
      <c r="R38" s="24">
        <f>BRPL_EOD!R38-BRPL_ISGS_exbus!R38</f>
        <v>4.2364803725885025E-3</v>
      </c>
      <c r="S38" s="24">
        <f>BRPL_EOD!S38-BRPL_ISGS_exbus!S38</f>
        <v>4.5280859583565203E-3</v>
      </c>
      <c r="T38" s="24">
        <f>BRPL_EOD!T38-BRPL_ISGS_exbus!T38</f>
        <v>9.3733333333334556E-4</v>
      </c>
      <c r="U38" s="24">
        <f>BRPL_EOD!U38-BRPL_ISGS_exbus!U38</f>
        <v>-6.2989548906244863E-4</v>
      </c>
      <c r="V38" s="24">
        <f>BRPL_EOD!V38-BRPL_ISGS_exbus!V38</f>
        <v>3.2409090908736005E-5</v>
      </c>
      <c r="W38" s="24">
        <f>BRPL_EOD!W38-BRPL_ISGS_exbus!W38</f>
        <v>2.4260020152269135E-3</v>
      </c>
      <c r="X38" s="24">
        <f>BRPL_EOD!X38-BRPL_ISGS_exbus!X38</f>
        <v>1.0188936408894733E-3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1.0110412734434249E-3</v>
      </c>
      <c r="L39" s="24">
        <f>BRPL_EOD!L39-BRPL_ISGS_exbus!L39</f>
        <v>-2.5627328764876722E-4</v>
      </c>
      <c r="M39" s="24">
        <f>BRPL_EOD!M39-BRPL_ISGS_exbus!M39</f>
        <v>2.2913178460584049E-3</v>
      </c>
      <c r="N39" s="24">
        <f>BRPL_EOD!N39-BRPL_ISGS_exbus!N39</f>
        <v>-5.1827419786114604E-3</v>
      </c>
      <c r="O39" s="24">
        <f>BRPL_EOD!O39-BRPL_ISGS_exbus!O39</f>
        <v>5.7006225334106375E-3</v>
      </c>
      <c r="P39" s="24">
        <f>BRPL_EOD!P39-BRPL_ISGS_exbus!P39</f>
        <v>2.3043973399801132E-3</v>
      </c>
      <c r="Q39" s="24">
        <f>BRPL_EOD!Q39-BRPL_ISGS_exbus!Q39</f>
        <v>-1.0051972018656485E-3</v>
      </c>
      <c r="R39" s="24">
        <f>BRPL_EOD!R39-BRPL_ISGS_exbus!R39</f>
        <v>4.2364803725885025E-3</v>
      </c>
      <c r="S39" s="24">
        <f>BRPL_EOD!S39-BRPL_ISGS_exbus!S39</f>
        <v>4.5280859583565203E-3</v>
      </c>
      <c r="T39" s="24">
        <f>BRPL_EOD!T39-BRPL_ISGS_exbus!T39</f>
        <v>9.3733333333334556E-4</v>
      </c>
      <c r="U39" s="24">
        <f>BRPL_EOD!U39-BRPL_ISGS_exbus!U39</f>
        <v>-6.2989548906244863E-4</v>
      </c>
      <c r="V39" s="24">
        <f>BRPL_EOD!V39-BRPL_ISGS_exbus!V39</f>
        <v>3.2409090908736005E-5</v>
      </c>
      <c r="W39" s="24">
        <f>BRPL_EOD!W39-BRPL_ISGS_exbus!W39</f>
        <v>2.4260020152269135E-3</v>
      </c>
      <c r="X39" s="24">
        <f>BRPL_EOD!X39-BRPL_ISGS_exbus!X39</f>
        <v>1.0188936408894733E-3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1.0110412734434249E-3</v>
      </c>
      <c r="L40" s="24">
        <f>BRPL_EOD!L40-BRPL_ISGS_exbus!L40</f>
        <v>-2.5627328764876722E-4</v>
      </c>
      <c r="M40" s="24">
        <f>BRPL_EOD!M40-BRPL_ISGS_exbus!M40</f>
        <v>2.2913178460584049E-3</v>
      </c>
      <c r="N40" s="24">
        <f>BRPL_EOD!N40-BRPL_ISGS_exbus!N40</f>
        <v>-5.1827419786114604E-3</v>
      </c>
      <c r="O40" s="24">
        <f>BRPL_EOD!O40-BRPL_ISGS_exbus!O40</f>
        <v>5.7006225334106375E-3</v>
      </c>
      <c r="P40" s="24">
        <f>BRPL_EOD!P40-BRPL_ISGS_exbus!P40</f>
        <v>2.3043973399801132E-3</v>
      </c>
      <c r="Q40" s="24">
        <f>BRPL_EOD!Q40-BRPL_ISGS_exbus!Q40</f>
        <v>-1.0051972018656485E-3</v>
      </c>
      <c r="R40" s="24">
        <f>BRPL_EOD!R40-BRPL_ISGS_exbus!R40</f>
        <v>4.2364803725885025E-3</v>
      </c>
      <c r="S40" s="24">
        <f>BRPL_EOD!S40-BRPL_ISGS_exbus!S40</f>
        <v>4.5280859583565203E-3</v>
      </c>
      <c r="T40" s="24">
        <f>BRPL_EOD!T40-BRPL_ISGS_exbus!T40</f>
        <v>9.3733333333334556E-4</v>
      </c>
      <c r="U40" s="24">
        <f>BRPL_EOD!U40-BRPL_ISGS_exbus!U40</f>
        <v>-6.2989548906244863E-4</v>
      </c>
      <c r="V40" s="24">
        <f>BRPL_EOD!V40-BRPL_ISGS_exbus!V40</f>
        <v>3.2409090908736005E-5</v>
      </c>
      <c r="W40" s="24">
        <f>BRPL_EOD!W40-BRPL_ISGS_exbus!W40</f>
        <v>2.4260020152269135E-3</v>
      </c>
      <c r="X40" s="24">
        <f>BRPL_EOD!X40-BRPL_ISGS_exbus!X40</f>
        <v>1.0188936408894733E-3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1.0110412734434249E-3</v>
      </c>
      <c r="L41" s="24">
        <f>BRPL_EOD!L41-BRPL_ISGS_exbus!L41</f>
        <v>-2.5627328764876722E-4</v>
      </c>
      <c r="M41" s="24">
        <f>BRPL_EOD!M41-BRPL_ISGS_exbus!M41</f>
        <v>2.2913178460584049E-3</v>
      </c>
      <c r="N41" s="24">
        <f>BRPL_EOD!N41-BRPL_ISGS_exbus!N41</f>
        <v>-5.1827419786114604E-3</v>
      </c>
      <c r="O41" s="24">
        <f>BRPL_EOD!O41-BRPL_ISGS_exbus!O41</f>
        <v>5.7006225334106375E-3</v>
      </c>
      <c r="P41" s="24">
        <f>BRPL_EOD!P41-BRPL_ISGS_exbus!P41</f>
        <v>2.3043973399801132E-3</v>
      </c>
      <c r="Q41" s="24">
        <f>BRPL_EOD!Q41-BRPL_ISGS_exbus!Q41</f>
        <v>-1.0051972018656485E-3</v>
      </c>
      <c r="R41" s="24">
        <f>BRPL_EOD!R41-BRPL_ISGS_exbus!R41</f>
        <v>4.2364803725885025E-3</v>
      </c>
      <c r="S41" s="24">
        <f>BRPL_EOD!S41-BRPL_ISGS_exbus!S41</f>
        <v>4.5280859583565203E-3</v>
      </c>
      <c r="T41" s="24">
        <f>BRPL_EOD!T41-BRPL_ISGS_exbus!T41</f>
        <v>9.3733333333334556E-4</v>
      </c>
      <c r="U41" s="24">
        <f>BRPL_EOD!U41-BRPL_ISGS_exbus!U41</f>
        <v>-1.7795566502485372E-3</v>
      </c>
      <c r="V41" s="24">
        <f>BRPL_EOD!V41-BRPL_ISGS_exbus!V41</f>
        <v>3.2409090908736005E-5</v>
      </c>
      <c r="W41" s="24">
        <f>BRPL_EOD!W41-BRPL_ISGS_exbus!W41</f>
        <v>2.4260020152269135E-3</v>
      </c>
      <c r="X41" s="24">
        <f>BRPL_EOD!X41-BRPL_ISGS_exbus!X41</f>
        <v>1.0188936408894733E-3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1.0110412734434249E-3</v>
      </c>
      <c r="L42" s="24">
        <f>BRPL_EOD!L42-BRPL_ISGS_exbus!L42</f>
        <v>-2.5627328764876722E-4</v>
      </c>
      <c r="M42" s="24">
        <f>BRPL_EOD!M42-BRPL_ISGS_exbus!M42</f>
        <v>2.2913178460584049E-3</v>
      </c>
      <c r="N42" s="24">
        <f>BRPL_EOD!N42-BRPL_ISGS_exbus!N42</f>
        <v>-5.1827419786114604E-3</v>
      </c>
      <c r="O42" s="24">
        <f>BRPL_EOD!O42-BRPL_ISGS_exbus!O42</f>
        <v>5.7006225334106375E-3</v>
      </c>
      <c r="P42" s="24">
        <f>BRPL_EOD!P42-BRPL_ISGS_exbus!P42</f>
        <v>2.3043973399801132E-3</v>
      </c>
      <c r="Q42" s="24">
        <f>BRPL_EOD!Q42-BRPL_ISGS_exbus!Q42</f>
        <v>-1.0051972018656485E-3</v>
      </c>
      <c r="R42" s="24">
        <f>BRPL_EOD!R42-BRPL_ISGS_exbus!R42</f>
        <v>4.2364803725885025E-3</v>
      </c>
      <c r="S42" s="24">
        <f>BRPL_EOD!S42-BRPL_ISGS_exbus!S42</f>
        <v>4.5280859583565203E-3</v>
      </c>
      <c r="T42" s="24">
        <f>BRPL_EOD!T42-BRPL_ISGS_exbus!T42</f>
        <v>9.3733333333334556E-4</v>
      </c>
      <c r="U42" s="24">
        <f>BRPL_EOD!U42-BRPL_ISGS_exbus!U42</f>
        <v>7.4152262831717053E-4</v>
      </c>
      <c r="V42" s="24">
        <f>BRPL_EOD!V42-BRPL_ISGS_exbus!V42</f>
        <v>3.2409090908736005E-5</v>
      </c>
      <c r="W42" s="24">
        <f>BRPL_EOD!W42-BRPL_ISGS_exbus!W42</f>
        <v>2.4260020152269135E-3</v>
      </c>
      <c r="X42" s="24">
        <f>BRPL_EOD!X42-BRPL_ISGS_exbus!X42</f>
        <v>1.0188936408894733E-3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1.0110412734434249E-3</v>
      </c>
      <c r="L43" s="24">
        <f>BRPL_EOD!L43-BRPL_ISGS_exbus!L43</f>
        <v>-2.5627328764876722E-4</v>
      </c>
      <c r="M43" s="24">
        <f>BRPL_EOD!M43-BRPL_ISGS_exbus!M43</f>
        <v>2.2913178460584049E-3</v>
      </c>
      <c r="N43" s="24">
        <f>BRPL_EOD!N43-BRPL_ISGS_exbus!N43</f>
        <v>-5.1827419786114604E-3</v>
      </c>
      <c r="O43" s="24">
        <f>BRPL_EOD!O43-BRPL_ISGS_exbus!O43</f>
        <v>5.7006225334106375E-3</v>
      </c>
      <c r="P43" s="24">
        <f>BRPL_EOD!P43-BRPL_ISGS_exbus!P43</f>
        <v>2.3043973399801132E-3</v>
      </c>
      <c r="Q43" s="24">
        <f>BRPL_EOD!Q43-BRPL_ISGS_exbus!Q43</f>
        <v>-1.0051972018656485E-3</v>
      </c>
      <c r="R43" s="24">
        <f>BRPL_EOD!R43-BRPL_ISGS_exbus!R43</f>
        <v>4.2364803725885025E-3</v>
      </c>
      <c r="S43" s="24">
        <f>BRPL_EOD!S43-BRPL_ISGS_exbus!S43</f>
        <v>4.5280859583565203E-3</v>
      </c>
      <c r="T43" s="24">
        <f>BRPL_EOD!T43-BRPL_ISGS_exbus!T43</f>
        <v>9.3733333333334556E-4</v>
      </c>
      <c r="U43" s="24">
        <f>BRPL_EOD!U43-BRPL_ISGS_exbus!U43</f>
        <v>-3.855772646588207E-4</v>
      </c>
      <c r="V43" s="24">
        <f>BRPL_EOD!V43-BRPL_ISGS_exbus!V43</f>
        <v>3.2409090908736005E-5</v>
      </c>
      <c r="W43" s="24">
        <f>BRPL_EOD!W43-BRPL_ISGS_exbus!W43</f>
        <v>2.9706951827268568E-3</v>
      </c>
      <c r="X43" s="24">
        <f>BRPL_EOD!X43-BRPL_ISGS_exbus!X43</f>
        <v>-2.1600007436575197E-3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1.0110412734434249E-3</v>
      </c>
      <c r="L44" s="24">
        <f>BRPL_EOD!L44-BRPL_ISGS_exbus!L44</f>
        <v>-2.5627328764876722E-4</v>
      </c>
      <c r="M44" s="24">
        <f>BRPL_EOD!M44-BRPL_ISGS_exbus!M44</f>
        <v>2.2913178460584049E-3</v>
      </c>
      <c r="N44" s="24">
        <f>BRPL_EOD!N44-BRPL_ISGS_exbus!N44</f>
        <v>-5.1827419786114604E-3</v>
      </c>
      <c r="O44" s="24">
        <f>BRPL_EOD!O44-BRPL_ISGS_exbus!O44</f>
        <v>5.7006225334106375E-3</v>
      </c>
      <c r="P44" s="24">
        <f>BRPL_EOD!P44-BRPL_ISGS_exbus!P44</f>
        <v>2.3043973399801132E-3</v>
      </c>
      <c r="Q44" s="24">
        <f>BRPL_EOD!Q44-BRPL_ISGS_exbus!Q44</f>
        <v>-1.0051972018656485E-3</v>
      </c>
      <c r="R44" s="24">
        <f>BRPL_EOD!R44-BRPL_ISGS_exbus!R44</f>
        <v>4.2364803725885025E-3</v>
      </c>
      <c r="S44" s="24">
        <f>BRPL_EOD!S44-BRPL_ISGS_exbus!S44</f>
        <v>4.5280859583565203E-3</v>
      </c>
      <c r="T44" s="24">
        <f>BRPL_EOD!T44-BRPL_ISGS_exbus!T44</f>
        <v>9.3733333333334556E-4</v>
      </c>
      <c r="U44" s="24">
        <f>BRPL_EOD!U44-BRPL_ISGS_exbus!U44</f>
        <v>-5.486452549021692E-4</v>
      </c>
      <c r="V44" s="24">
        <f>BRPL_EOD!V44-BRPL_ISGS_exbus!V44</f>
        <v>3.2409090908736005E-5</v>
      </c>
      <c r="W44" s="24">
        <f>BRPL_EOD!W44-BRPL_ISGS_exbus!W44</f>
        <v>2.9706951827268568E-3</v>
      </c>
      <c r="X44" s="24">
        <f>BRPL_EOD!X44-BRPL_ISGS_exbus!X44</f>
        <v>-6.1694713426163617E-4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1.0110412734434249E-3</v>
      </c>
      <c r="L45" s="24">
        <f>BRPL_EOD!L45-BRPL_ISGS_exbus!L45</f>
        <v>-4.391436720379005E-4</v>
      </c>
      <c r="M45" s="24">
        <f>BRPL_EOD!M45-BRPL_ISGS_exbus!M45</f>
        <v>2.2913178460584049E-3</v>
      </c>
      <c r="N45" s="24">
        <f>BRPL_EOD!N45-BRPL_ISGS_exbus!N45</f>
        <v>-5.1827419786114604E-3</v>
      </c>
      <c r="O45" s="24">
        <f>BRPL_EOD!O45-BRPL_ISGS_exbus!O45</f>
        <v>5.7006225334106375E-3</v>
      </c>
      <c r="P45" s="24">
        <f>BRPL_EOD!P45-BRPL_ISGS_exbus!P45</f>
        <v>2.3043973399801132E-3</v>
      </c>
      <c r="Q45" s="24">
        <f>BRPL_EOD!Q45-BRPL_ISGS_exbus!Q45</f>
        <v>-1.0051972018656485E-3</v>
      </c>
      <c r="R45" s="24">
        <f>BRPL_EOD!R45-BRPL_ISGS_exbus!R45</f>
        <v>4.2364803725885025E-3</v>
      </c>
      <c r="S45" s="24">
        <f>BRPL_EOD!S45-BRPL_ISGS_exbus!S45</f>
        <v>4.5280859583565203E-3</v>
      </c>
      <c r="T45" s="24">
        <f>BRPL_EOD!T45-BRPL_ISGS_exbus!T45</f>
        <v>9.3733333333334556E-4</v>
      </c>
      <c r="U45" s="24">
        <f>BRPL_EOD!U45-BRPL_ISGS_exbus!U45</f>
        <v>-2.1205924553200362E-3</v>
      </c>
      <c r="V45" s="24">
        <f>BRPL_EOD!V45-BRPL_ISGS_exbus!V45</f>
        <v>3.2409090908736005E-5</v>
      </c>
      <c r="W45" s="24">
        <f>BRPL_EOD!W45-BRPL_ISGS_exbus!W45</f>
        <v>2.9706951827268568E-3</v>
      </c>
      <c r="X45" s="24">
        <f>BRPL_EOD!X45-BRPL_ISGS_exbus!X45</f>
        <v>-6.1694713426163617E-4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1.0110412734434249E-3</v>
      </c>
      <c r="L46" s="24">
        <f>BRPL_EOD!L46-BRPL_ISGS_exbus!L46</f>
        <v>-4.391436720379005E-4</v>
      </c>
      <c r="M46" s="24">
        <f>BRPL_EOD!M46-BRPL_ISGS_exbus!M46</f>
        <v>2.2913178460584049E-3</v>
      </c>
      <c r="N46" s="24">
        <f>BRPL_EOD!N46-BRPL_ISGS_exbus!N46</f>
        <v>-5.1827419786114604E-3</v>
      </c>
      <c r="O46" s="24">
        <f>BRPL_EOD!O46-BRPL_ISGS_exbus!O46</f>
        <v>5.7006225334106375E-3</v>
      </c>
      <c r="P46" s="24">
        <f>BRPL_EOD!P46-BRPL_ISGS_exbus!P46</f>
        <v>2.3043973399801132E-3</v>
      </c>
      <c r="Q46" s="24">
        <f>BRPL_EOD!Q46-BRPL_ISGS_exbus!Q46</f>
        <v>-1.0051972018656485E-3</v>
      </c>
      <c r="R46" s="24">
        <f>BRPL_EOD!R46-BRPL_ISGS_exbus!R46</f>
        <v>4.2364803725885025E-3</v>
      </c>
      <c r="S46" s="24">
        <f>BRPL_EOD!S46-BRPL_ISGS_exbus!S46</f>
        <v>4.5280859583565203E-3</v>
      </c>
      <c r="T46" s="24">
        <f>BRPL_EOD!T46-BRPL_ISGS_exbus!T46</f>
        <v>9.3733333333334556E-4</v>
      </c>
      <c r="U46" s="24">
        <f>BRPL_EOD!U46-BRPL_ISGS_exbus!U46</f>
        <v>-2.1205924553200362E-3</v>
      </c>
      <c r="V46" s="24">
        <f>BRPL_EOD!V46-BRPL_ISGS_exbus!V46</f>
        <v>3.2409090908736005E-5</v>
      </c>
      <c r="W46" s="24">
        <f>BRPL_EOD!W46-BRPL_ISGS_exbus!W46</f>
        <v>2.9706951827268568E-3</v>
      </c>
      <c r="X46" s="24">
        <f>BRPL_EOD!X46-BRPL_ISGS_exbus!X46</f>
        <v>-6.1694713426163617E-4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1.0110412734434249E-3</v>
      </c>
      <c r="L47" s="24">
        <f>BRPL_EOD!L47-BRPL_ISGS_exbus!L47</f>
        <v>-4.391436720379005E-4</v>
      </c>
      <c r="M47" s="24">
        <f>BRPL_EOD!M47-BRPL_ISGS_exbus!M47</f>
        <v>2.2913178460584049E-3</v>
      </c>
      <c r="N47" s="24">
        <f>BRPL_EOD!N47-BRPL_ISGS_exbus!N47</f>
        <v>-5.1827419786114604E-3</v>
      </c>
      <c r="O47" s="24">
        <f>BRPL_EOD!O47-BRPL_ISGS_exbus!O47</f>
        <v>5.7006225334106375E-3</v>
      </c>
      <c r="P47" s="24">
        <f>BRPL_EOD!P47-BRPL_ISGS_exbus!P47</f>
        <v>2.3043973399801132E-3</v>
      </c>
      <c r="Q47" s="24">
        <f>BRPL_EOD!Q47-BRPL_ISGS_exbus!Q47</f>
        <v>-1.0051972018656485E-3</v>
      </c>
      <c r="R47" s="24">
        <f>BRPL_EOD!R47-BRPL_ISGS_exbus!R47</f>
        <v>4.2364803725885025E-3</v>
      </c>
      <c r="S47" s="24">
        <f>BRPL_EOD!S47-BRPL_ISGS_exbus!S47</f>
        <v>4.5280859583565203E-3</v>
      </c>
      <c r="T47" s="24">
        <f>BRPL_EOD!T47-BRPL_ISGS_exbus!T47</f>
        <v>9.3733333333334556E-4</v>
      </c>
      <c r="U47" s="24">
        <f>BRPL_EOD!U47-BRPL_ISGS_exbus!U47</f>
        <v>-2.1205924553200362E-3</v>
      </c>
      <c r="V47" s="24">
        <f>BRPL_EOD!V47-BRPL_ISGS_exbus!V47</f>
        <v>3.2409090908736005E-5</v>
      </c>
      <c r="W47" s="24">
        <f>BRPL_EOD!W47-BRPL_ISGS_exbus!W47</f>
        <v>2.9706951827268568E-3</v>
      </c>
      <c r="X47" s="24">
        <f>BRPL_EOD!X47-BRPL_ISGS_exbus!X47</f>
        <v>-6.1694713426163617E-4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1.0110412734434249E-3</v>
      </c>
      <c r="L48" s="24">
        <f>BRPL_EOD!L48-BRPL_ISGS_exbus!L48</f>
        <v>-2.4805939773031582E-4</v>
      </c>
      <c r="M48" s="24">
        <f>BRPL_EOD!M48-BRPL_ISGS_exbus!M48</f>
        <v>2.2913178460584049E-3</v>
      </c>
      <c r="N48" s="24">
        <f>BRPL_EOD!N48-BRPL_ISGS_exbus!N48</f>
        <v>-5.1827419786114604E-3</v>
      </c>
      <c r="O48" s="24">
        <f>BRPL_EOD!O48-BRPL_ISGS_exbus!O48</f>
        <v>5.7006225334106375E-3</v>
      </c>
      <c r="P48" s="24">
        <f>BRPL_EOD!P48-BRPL_ISGS_exbus!P48</f>
        <v>2.3043973399801132E-3</v>
      </c>
      <c r="Q48" s="24">
        <f>BRPL_EOD!Q48-BRPL_ISGS_exbus!Q48</f>
        <v>-1.0051972018656485E-3</v>
      </c>
      <c r="R48" s="24">
        <f>BRPL_EOD!R48-BRPL_ISGS_exbus!R48</f>
        <v>4.2364803725885025E-3</v>
      </c>
      <c r="S48" s="24">
        <f>BRPL_EOD!S48-BRPL_ISGS_exbus!S48</f>
        <v>4.5280859583565203E-3</v>
      </c>
      <c r="T48" s="24">
        <f>BRPL_EOD!T48-BRPL_ISGS_exbus!T48</f>
        <v>9.3733333333334556E-4</v>
      </c>
      <c r="U48" s="24">
        <f>BRPL_EOD!U48-BRPL_ISGS_exbus!U48</f>
        <v>-2.1205924553200362E-3</v>
      </c>
      <c r="V48" s="24">
        <f>BRPL_EOD!V48-BRPL_ISGS_exbus!V48</f>
        <v>3.2409090908736005E-5</v>
      </c>
      <c r="W48" s="24">
        <f>BRPL_EOD!W48-BRPL_ISGS_exbus!W48</f>
        <v>2.9706951827268568E-3</v>
      </c>
      <c r="X48" s="24">
        <f>BRPL_EOD!X48-BRPL_ISGS_exbus!X48</f>
        <v>-6.1694713426163617E-4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1.0110412734434249E-3</v>
      </c>
      <c r="L49" s="24">
        <f>BRPL_EOD!L49-BRPL_ISGS_exbus!L49</f>
        <v>-2.4805939773031582E-4</v>
      </c>
      <c r="M49" s="24">
        <f>BRPL_EOD!M49-BRPL_ISGS_exbus!M49</f>
        <v>2.2913178460584049E-3</v>
      </c>
      <c r="N49" s="24">
        <f>BRPL_EOD!N49-BRPL_ISGS_exbus!N49</f>
        <v>-5.1827419786114604E-3</v>
      </c>
      <c r="O49" s="24">
        <f>BRPL_EOD!O49-BRPL_ISGS_exbus!O49</f>
        <v>5.7006225334106375E-3</v>
      </c>
      <c r="P49" s="24">
        <f>BRPL_EOD!P49-BRPL_ISGS_exbus!P49</f>
        <v>2.3043973399801132E-3</v>
      </c>
      <c r="Q49" s="24">
        <f>BRPL_EOD!Q49-BRPL_ISGS_exbus!Q49</f>
        <v>-1.0051972018656485E-3</v>
      </c>
      <c r="R49" s="24">
        <f>BRPL_EOD!R49-BRPL_ISGS_exbus!R49</f>
        <v>4.2364803725885025E-3</v>
      </c>
      <c r="S49" s="24">
        <f>BRPL_EOD!S49-BRPL_ISGS_exbus!S49</f>
        <v>4.5280859583565203E-3</v>
      </c>
      <c r="T49" s="24">
        <f>BRPL_EOD!T49-BRPL_ISGS_exbus!T49</f>
        <v>9.3733333333334556E-4</v>
      </c>
      <c r="U49" s="24">
        <f>BRPL_EOD!U49-BRPL_ISGS_exbus!U49</f>
        <v>-2.1205924553200362E-3</v>
      </c>
      <c r="V49" s="24">
        <f>BRPL_EOD!V49-BRPL_ISGS_exbus!V49</f>
        <v>3.2409090908736005E-5</v>
      </c>
      <c r="W49" s="24">
        <f>BRPL_EOD!W49-BRPL_ISGS_exbus!W49</f>
        <v>2.9706951827268568E-3</v>
      </c>
      <c r="X49" s="24">
        <f>BRPL_EOD!X49-BRPL_ISGS_exbus!X49</f>
        <v>-6.1694713426163617E-4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1.0110412734434249E-3</v>
      </c>
      <c r="L50" s="24">
        <f>BRPL_EOD!L50-BRPL_ISGS_exbus!L50</f>
        <v>-2.4805939773031582E-4</v>
      </c>
      <c r="M50" s="24">
        <f>BRPL_EOD!M50-BRPL_ISGS_exbus!M50</f>
        <v>2.2913178460584049E-3</v>
      </c>
      <c r="N50" s="24">
        <f>BRPL_EOD!N50-BRPL_ISGS_exbus!N50</f>
        <v>-5.1827419786114604E-3</v>
      </c>
      <c r="O50" s="24">
        <f>BRPL_EOD!O50-BRPL_ISGS_exbus!O50</f>
        <v>5.7006225334106375E-3</v>
      </c>
      <c r="P50" s="24">
        <f>BRPL_EOD!P50-BRPL_ISGS_exbus!P50</f>
        <v>2.3043973399801132E-3</v>
      </c>
      <c r="Q50" s="24">
        <f>BRPL_EOD!Q50-BRPL_ISGS_exbus!Q50</f>
        <v>-1.0051972018656485E-3</v>
      </c>
      <c r="R50" s="24">
        <f>BRPL_EOD!R50-BRPL_ISGS_exbus!R50</f>
        <v>4.2364803725885025E-3</v>
      </c>
      <c r="S50" s="24">
        <f>BRPL_EOD!S50-BRPL_ISGS_exbus!S50</f>
        <v>4.5280859583565203E-3</v>
      </c>
      <c r="T50" s="24">
        <f>BRPL_EOD!T50-BRPL_ISGS_exbus!T50</f>
        <v>9.3733333333334556E-4</v>
      </c>
      <c r="U50" s="24">
        <f>BRPL_EOD!U50-BRPL_ISGS_exbus!U50</f>
        <v>-2.1205924553200362E-3</v>
      </c>
      <c r="V50" s="24">
        <f>BRPL_EOD!V50-BRPL_ISGS_exbus!V50</f>
        <v>3.2409090908736005E-5</v>
      </c>
      <c r="W50" s="24">
        <f>BRPL_EOD!W50-BRPL_ISGS_exbus!W50</f>
        <v>2.9706951827268568E-3</v>
      </c>
      <c r="X50" s="24">
        <f>BRPL_EOD!X50-BRPL_ISGS_exbus!X50</f>
        <v>-6.1694713426163617E-4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1.0110412734434249E-3</v>
      </c>
      <c r="L51" s="24">
        <f>BRPL_EOD!L51-BRPL_ISGS_exbus!L51</f>
        <v>-4.2141940755868745E-4</v>
      </c>
      <c r="M51" s="24">
        <f>BRPL_EOD!M51-BRPL_ISGS_exbus!M51</f>
        <v>2.2913178460584049E-3</v>
      </c>
      <c r="N51" s="24">
        <f>BRPL_EOD!N51-BRPL_ISGS_exbus!N51</f>
        <v>-5.1827419786114604E-3</v>
      </c>
      <c r="O51" s="24">
        <f>BRPL_EOD!O51-BRPL_ISGS_exbus!O51</f>
        <v>5.7006225334106375E-3</v>
      </c>
      <c r="P51" s="24">
        <f>BRPL_EOD!P51-BRPL_ISGS_exbus!P51</f>
        <v>2.3043973399801132E-3</v>
      </c>
      <c r="Q51" s="24">
        <f>BRPL_EOD!Q51-BRPL_ISGS_exbus!Q51</f>
        <v>1.3243564356457682E-4</v>
      </c>
      <c r="R51" s="24">
        <f>BRPL_EOD!R51-BRPL_ISGS_exbus!R51</f>
        <v>-1.7945702479238435E-4</v>
      </c>
      <c r="S51" s="24">
        <f>BRPL_EOD!S51-BRPL_ISGS_exbus!S51</f>
        <v>9.5012483574308249E-4</v>
      </c>
      <c r="T51" s="24">
        <f>BRPL_EOD!T51-BRPL_ISGS_exbus!T51</f>
        <v>9.3733333333334556E-4</v>
      </c>
      <c r="U51" s="24">
        <f>BRPL_EOD!U51-BRPL_ISGS_exbus!U51</f>
        <v>-2.1205924553200362E-3</v>
      </c>
      <c r="V51" s="24">
        <f>BRPL_EOD!V51-BRPL_ISGS_exbus!V51</f>
        <v>2.2885662431892939E-4</v>
      </c>
      <c r="W51" s="24">
        <f>BRPL_EOD!W51-BRPL_ISGS_exbus!W51</f>
        <v>2.9706951827268568E-3</v>
      </c>
      <c r="X51" s="24">
        <f>BRPL_EOD!X51-BRPL_ISGS_exbus!X51</f>
        <v>-6.1694713426163617E-4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1.0110412734434249E-3</v>
      </c>
      <c r="L52" s="24">
        <f>BRPL_EOD!L52-BRPL_ISGS_exbus!L52</f>
        <v>-4.2141940755868745E-4</v>
      </c>
      <c r="M52" s="24">
        <f>BRPL_EOD!M52-BRPL_ISGS_exbus!M52</f>
        <v>2.2913178460584049E-3</v>
      </c>
      <c r="N52" s="24">
        <f>BRPL_EOD!N52-BRPL_ISGS_exbus!N52</f>
        <v>-5.1827419786114604E-3</v>
      </c>
      <c r="O52" s="24">
        <f>BRPL_EOD!O52-BRPL_ISGS_exbus!O52</f>
        <v>5.7006225334106375E-3</v>
      </c>
      <c r="P52" s="24">
        <f>BRPL_EOD!P52-BRPL_ISGS_exbus!P52</f>
        <v>2.3043973399801132E-3</v>
      </c>
      <c r="Q52" s="24">
        <f>BRPL_EOD!Q52-BRPL_ISGS_exbus!Q52</f>
        <v>1.3243564356457682E-4</v>
      </c>
      <c r="R52" s="24">
        <f>BRPL_EOD!R52-BRPL_ISGS_exbus!R52</f>
        <v>-6.6425818683235605E-4</v>
      </c>
      <c r="S52" s="24">
        <f>BRPL_EOD!S52-BRPL_ISGS_exbus!S52</f>
        <v>9.5012483574308249E-4</v>
      </c>
      <c r="T52" s="24">
        <f>BRPL_EOD!T52-BRPL_ISGS_exbus!T52</f>
        <v>9.3733333333334556E-4</v>
      </c>
      <c r="U52" s="24">
        <f>BRPL_EOD!U52-BRPL_ISGS_exbus!U52</f>
        <v>-2.1205924553200362E-3</v>
      </c>
      <c r="V52" s="24">
        <f>BRPL_EOD!V52-BRPL_ISGS_exbus!V52</f>
        <v>-1.5275602409632327E-3</v>
      </c>
      <c r="W52" s="24">
        <f>BRPL_EOD!W52-BRPL_ISGS_exbus!W52</f>
        <v>2.9706951827268568E-3</v>
      </c>
      <c r="X52" s="24">
        <f>BRPL_EOD!X52-BRPL_ISGS_exbus!X52</f>
        <v>1.2278106199303807E-3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1.0110412734434249E-3</v>
      </c>
      <c r="L53" s="24">
        <f>BRPL_EOD!L53-BRPL_ISGS_exbus!L53</f>
        <v>-4.2141940755868745E-4</v>
      </c>
      <c r="M53" s="24">
        <f>BRPL_EOD!M53-BRPL_ISGS_exbus!M53</f>
        <v>2.2913178460584049E-3</v>
      </c>
      <c r="N53" s="24">
        <f>BRPL_EOD!N53-BRPL_ISGS_exbus!N53</f>
        <v>-5.1827419786114604E-3</v>
      </c>
      <c r="O53" s="24">
        <f>BRPL_EOD!O53-BRPL_ISGS_exbus!O53</f>
        <v>5.7006225334106375E-3</v>
      </c>
      <c r="P53" s="24">
        <f>BRPL_EOD!P53-BRPL_ISGS_exbus!P53</f>
        <v>2.3043973399801132E-3</v>
      </c>
      <c r="Q53" s="24">
        <f>BRPL_EOD!Q53-BRPL_ISGS_exbus!Q53</f>
        <v>1.3243564356457682E-4</v>
      </c>
      <c r="R53" s="24">
        <f>BRPL_EOD!R53-BRPL_ISGS_exbus!R53</f>
        <v>-7.5861343161420791E-4</v>
      </c>
      <c r="S53" s="24">
        <f>BRPL_EOD!S53-BRPL_ISGS_exbus!S53</f>
        <v>9.5012483574308249E-4</v>
      </c>
      <c r="T53" s="24">
        <f>BRPL_EOD!T53-BRPL_ISGS_exbus!T53</f>
        <v>9.3733333333334556E-4</v>
      </c>
      <c r="U53" s="24">
        <f>BRPL_EOD!U53-BRPL_ISGS_exbus!U53</f>
        <v>-2.1205924553200362E-3</v>
      </c>
      <c r="V53" s="24">
        <f>BRPL_EOD!V53-BRPL_ISGS_exbus!V53</f>
        <v>2.2885662431892939E-4</v>
      </c>
      <c r="W53" s="24">
        <f>BRPL_EOD!W53-BRPL_ISGS_exbus!W53</f>
        <v>2.9706951827268568E-3</v>
      </c>
      <c r="X53" s="24">
        <f>BRPL_EOD!X53-BRPL_ISGS_exbus!X53</f>
        <v>1.2278106199303807E-3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1.0110412734434249E-3</v>
      </c>
      <c r="L54" s="24">
        <f>BRPL_EOD!L54-BRPL_ISGS_exbus!L54</f>
        <v>-4.2141940755868745E-4</v>
      </c>
      <c r="M54" s="24">
        <f>BRPL_EOD!M54-BRPL_ISGS_exbus!M54</f>
        <v>2.2913178460584049E-3</v>
      </c>
      <c r="N54" s="24">
        <f>BRPL_EOD!N54-BRPL_ISGS_exbus!N54</f>
        <v>-5.1827419786114604E-3</v>
      </c>
      <c r="O54" s="24">
        <f>BRPL_EOD!O54-BRPL_ISGS_exbus!O54</f>
        <v>5.7006225334106375E-3</v>
      </c>
      <c r="P54" s="24">
        <f>BRPL_EOD!P54-BRPL_ISGS_exbus!P54</f>
        <v>2.3043973399801132E-3</v>
      </c>
      <c r="Q54" s="24">
        <f>BRPL_EOD!Q54-BRPL_ISGS_exbus!Q54</f>
        <v>1.3243564356457682E-4</v>
      </c>
      <c r="R54" s="24">
        <f>BRPL_EOD!R54-BRPL_ISGS_exbus!R54</f>
        <v>-7.5861343161420791E-4</v>
      </c>
      <c r="S54" s="24">
        <f>BRPL_EOD!S54-BRPL_ISGS_exbus!S54</f>
        <v>9.5012483574308249E-4</v>
      </c>
      <c r="T54" s="24">
        <f>BRPL_EOD!T54-BRPL_ISGS_exbus!T54</f>
        <v>9.3733333333334556E-4</v>
      </c>
      <c r="U54" s="24">
        <f>BRPL_EOD!U54-BRPL_ISGS_exbus!U54</f>
        <v>-2.1205924553200362E-3</v>
      </c>
      <c r="V54" s="24">
        <f>BRPL_EOD!V54-BRPL_ISGS_exbus!V54</f>
        <v>2.2885662431892939E-4</v>
      </c>
      <c r="W54" s="24">
        <f>BRPL_EOD!W54-BRPL_ISGS_exbus!W54</f>
        <v>2.9706951827268568E-3</v>
      </c>
      <c r="X54" s="24">
        <f>BRPL_EOD!X54-BRPL_ISGS_exbus!X54</f>
        <v>1.2278106199303807E-3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1.0110412734434249E-3</v>
      </c>
      <c r="L55" s="24">
        <f>BRPL_EOD!L55-BRPL_ISGS_exbus!L55</f>
        <v>-4.2141940755868745E-4</v>
      </c>
      <c r="M55" s="24">
        <f>BRPL_EOD!M55-BRPL_ISGS_exbus!M55</f>
        <v>2.2913178460584049E-3</v>
      </c>
      <c r="N55" s="24">
        <f>BRPL_EOD!N55-BRPL_ISGS_exbus!N55</f>
        <v>-5.1827419786114604E-3</v>
      </c>
      <c r="O55" s="24">
        <f>BRPL_EOD!O55-BRPL_ISGS_exbus!O55</f>
        <v>5.7006225334106375E-3</v>
      </c>
      <c r="P55" s="24">
        <f>BRPL_EOD!P55-BRPL_ISGS_exbus!P55</f>
        <v>2.3043973399801132E-3</v>
      </c>
      <c r="Q55" s="24">
        <f>BRPL_EOD!Q55-BRPL_ISGS_exbus!Q55</f>
        <v>-5.8723374570446296E-3</v>
      </c>
      <c r="R55" s="24">
        <f>BRPL_EOD!R55-BRPL_ISGS_exbus!R55</f>
        <v>-6.6425818683235605E-4</v>
      </c>
      <c r="S55" s="24">
        <f>BRPL_EOD!S55-BRPL_ISGS_exbus!S55</f>
        <v>3.0636595625344043E-3</v>
      </c>
      <c r="T55" s="24">
        <f>BRPL_EOD!T55-BRPL_ISGS_exbus!T55</f>
        <v>9.3733333333334556E-4</v>
      </c>
      <c r="U55" s="24">
        <f>BRPL_EOD!U55-BRPL_ISGS_exbus!U55</f>
        <v>-2.1205924553200362E-3</v>
      </c>
      <c r="V55" s="24">
        <f>BRPL_EOD!V55-BRPL_ISGS_exbus!V55</f>
        <v>-1.5275602409632327E-3</v>
      </c>
      <c r="W55" s="24">
        <f>BRPL_EOD!W55-BRPL_ISGS_exbus!W55</f>
        <v>2.9706951827268568E-3</v>
      </c>
      <c r="X55" s="24">
        <f>BRPL_EOD!X55-BRPL_ISGS_exbus!X55</f>
        <v>1.2278106199303807E-3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1.0110412734434249E-3</v>
      </c>
      <c r="L56" s="24">
        <f>BRPL_EOD!L56-BRPL_ISGS_exbus!L56</f>
        <v>-4.2141940755868745E-4</v>
      </c>
      <c r="M56" s="24">
        <f>BRPL_EOD!M56-BRPL_ISGS_exbus!M56</f>
        <v>2.2913178460584049E-3</v>
      </c>
      <c r="N56" s="24">
        <f>BRPL_EOD!N56-BRPL_ISGS_exbus!N56</f>
        <v>-5.1827419786114604E-3</v>
      </c>
      <c r="O56" s="24">
        <f>BRPL_EOD!O56-BRPL_ISGS_exbus!O56</f>
        <v>5.7006225334106375E-3</v>
      </c>
      <c r="P56" s="24">
        <f>BRPL_EOD!P56-BRPL_ISGS_exbus!P56</f>
        <v>2.3043973399801132E-3</v>
      </c>
      <c r="Q56" s="24">
        <f>BRPL_EOD!Q56-BRPL_ISGS_exbus!Q56</f>
        <v>-5.8723374570446296E-3</v>
      </c>
      <c r="R56" s="24">
        <f>BRPL_EOD!R56-BRPL_ISGS_exbus!R56</f>
        <v>-6.6425818683235605E-4</v>
      </c>
      <c r="S56" s="24">
        <f>BRPL_EOD!S56-BRPL_ISGS_exbus!S56</f>
        <v>3.0636595625344043E-3</v>
      </c>
      <c r="T56" s="24">
        <f>BRPL_EOD!T56-BRPL_ISGS_exbus!T56</f>
        <v>9.3733333333334556E-4</v>
      </c>
      <c r="U56" s="24">
        <f>BRPL_EOD!U56-BRPL_ISGS_exbus!U56</f>
        <v>-2.1205924553200362E-3</v>
      </c>
      <c r="V56" s="24">
        <f>BRPL_EOD!V56-BRPL_ISGS_exbus!V56</f>
        <v>-1.5275602409632327E-3</v>
      </c>
      <c r="W56" s="24">
        <f>BRPL_EOD!W56-BRPL_ISGS_exbus!W56</f>
        <v>2.9706951827268568E-3</v>
      </c>
      <c r="X56" s="24">
        <f>BRPL_EOD!X56-BRPL_ISGS_exbus!X56</f>
        <v>1.2278106199303807E-3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1.0110412734434249E-3</v>
      </c>
      <c r="L57" s="24">
        <f>BRPL_EOD!L57-BRPL_ISGS_exbus!L57</f>
        <v>-4.2141940755868745E-4</v>
      </c>
      <c r="M57" s="24">
        <f>BRPL_EOD!M57-BRPL_ISGS_exbus!M57</f>
        <v>2.2913178460584049E-3</v>
      </c>
      <c r="N57" s="24">
        <f>BRPL_EOD!N57-BRPL_ISGS_exbus!N57</f>
        <v>-5.1827419786114604E-3</v>
      </c>
      <c r="O57" s="24">
        <f>BRPL_EOD!O57-BRPL_ISGS_exbus!O57</f>
        <v>5.7006225334106375E-3</v>
      </c>
      <c r="P57" s="24">
        <f>BRPL_EOD!P57-BRPL_ISGS_exbus!P57</f>
        <v>2.3043973399801132E-3</v>
      </c>
      <c r="Q57" s="24">
        <f>BRPL_EOD!Q57-BRPL_ISGS_exbus!Q57</f>
        <v>-6.0745533333346202E-3</v>
      </c>
      <c r="R57" s="24">
        <f>BRPL_EOD!R57-BRPL_ISGS_exbus!R57</f>
        <v>-1.7945702479238435E-4</v>
      </c>
      <c r="S57" s="24">
        <f>BRPL_EOD!S57-BRPL_ISGS_exbus!S57</f>
        <v>-1.4543530192421272E-3</v>
      </c>
      <c r="T57" s="24">
        <f>BRPL_EOD!T57-BRPL_ISGS_exbus!T57</f>
        <v>9.3733333333334556E-4</v>
      </c>
      <c r="U57" s="24">
        <f>BRPL_EOD!U57-BRPL_ISGS_exbus!U57</f>
        <v>-2.1205924553200362E-3</v>
      </c>
      <c r="V57" s="24">
        <f>BRPL_EOD!V57-BRPL_ISGS_exbus!V57</f>
        <v>2.3074410163292924E-4</v>
      </c>
      <c r="W57" s="24">
        <f>BRPL_EOD!W57-BRPL_ISGS_exbus!W57</f>
        <v>2.9706951827268568E-3</v>
      </c>
      <c r="X57" s="24">
        <f>BRPL_EOD!X57-BRPL_ISGS_exbus!X57</f>
        <v>1.2278106199303807E-3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1.0110412734434249E-3</v>
      </c>
      <c r="L58" s="24">
        <f>BRPL_EOD!L58-BRPL_ISGS_exbus!L58</f>
        <v>-4.2141940755868745E-4</v>
      </c>
      <c r="M58" s="24">
        <f>BRPL_EOD!M58-BRPL_ISGS_exbus!M58</f>
        <v>2.2913178460584049E-3</v>
      </c>
      <c r="N58" s="24">
        <f>BRPL_EOD!N58-BRPL_ISGS_exbus!N58</f>
        <v>-5.1827419786114604E-3</v>
      </c>
      <c r="O58" s="24">
        <f>BRPL_EOD!O58-BRPL_ISGS_exbus!O58</f>
        <v>5.7006225334106375E-3</v>
      </c>
      <c r="P58" s="24">
        <f>BRPL_EOD!P58-BRPL_ISGS_exbus!P58</f>
        <v>2.3043973399801132E-3</v>
      </c>
      <c r="Q58" s="24">
        <f>BRPL_EOD!Q58-BRPL_ISGS_exbus!Q58</f>
        <v>-6.0745533333346202E-3</v>
      </c>
      <c r="R58" s="24">
        <f>BRPL_EOD!R58-BRPL_ISGS_exbus!R58</f>
        <v>-1.7945702479238435E-4</v>
      </c>
      <c r="S58" s="24">
        <f>BRPL_EOD!S58-BRPL_ISGS_exbus!S58</f>
        <v>-1.4543530192421272E-3</v>
      </c>
      <c r="T58" s="24">
        <f>BRPL_EOD!T58-BRPL_ISGS_exbus!T58</f>
        <v>9.3733333333334556E-4</v>
      </c>
      <c r="U58" s="24">
        <f>BRPL_EOD!U58-BRPL_ISGS_exbus!U58</f>
        <v>-2.1205924553200362E-3</v>
      </c>
      <c r="V58" s="24">
        <f>BRPL_EOD!V58-BRPL_ISGS_exbus!V58</f>
        <v>2.3074410163292924E-4</v>
      </c>
      <c r="W58" s="24">
        <f>BRPL_EOD!W58-BRPL_ISGS_exbus!W58</f>
        <v>2.9706951827268568E-3</v>
      </c>
      <c r="X58" s="24">
        <f>BRPL_EOD!X58-BRPL_ISGS_exbus!X58</f>
        <v>1.2278106199303807E-3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1.0110412734434249E-3</v>
      </c>
      <c r="L59" s="24">
        <f>BRPL_EOD!L59-BRPL_ISGS_exbus!L59</f>
        <v>-4.2141940755868745E-4</v>
      </c>
      <c r="M59" s="24">
        <f>BRPL_EOD!M59-BRPL_ISGS_exbus!M59</f>
        <v>2.2913178460584049E-3</v>
      </c>
      <c r="N59" s="24">
        <f>BRPL_EOD!N59-BRPL_ISGS_exbus!N59</f>
        <v>-5.1827419786114604E-3</v>
      </c>
      <c r="O59" s="24">
        <f>BRPL_EOD!O59-BRPL_ISGS_exbus!O59</f>
        <v>5.7006225334106375E-3</v>
      </c>
      <c r="P59" s="24">
        <f>BRPL_EOD!P59-BRPL_ISGS_exbus!P59</f>
        <v>2.3043973399801132E-3</v>
      </c>
      <c r="Q59" s="24">
        <f>BRPL_EOD!Q59-BRPL_ISGS_exbus!Q59</f>
        <v>-6.0745533333346202E-3</v>
      </c>
      <c r="R59" s="24">
        <f>BRPL_EOD!R59-BRPL_ISGS_exbus!R59</f>
        <v>-1.7945702479238435E-4</v>
      </c>
      <c r="S59" s="24">
        <f>BRPL_EOD!S59-BRPL_ISGS_exbus!S59</f>
        <v>-1.4543530192421272E-3</v>
      </c>
      <c r="T59" s="24">
        <f>BRPL_EOD!T59-BRPL_ISGS_exbus!T59</f>
        <v>9.3733333333334556E-4</v>
      </c>
      <c r="U59" s="24">
        <f>BRPL_EOD!U59-BRPL_ISGS_exbus!U59</f>
        <v>-2.1205924553200362E-3</v>
      </c>
      <c r="V59" s="24">
        <f>BRPL_EOD!V59-BRPL_ISGS_exbus!V59</f>
        <v>2.3074410163292924E-4</v>
      </c>
      <c r="W59" s="24">
        <f>BRPL_EOD!W59-BRPL_ISGS_exbus!W59</f>
        <v>2.9706951827268568E-3</v>
      </c>
      <c r="X59" s="24">
        <f>BRPL_EOD!X59-BRPL_ISGS_exbus!X59</f>
        <v>1.2278106199303807E-3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1.0110412734434249E-3</v>
      </c>
      <c r="L60" s="24">
        <f>BRPL_EOD!L60-BRPL_ISGS_exbus!L60</f>
        <v>-4.2141940755868745E-4</v>
      </c>
      <c r="M60" s="24">
        <f>BRPL_EOD!M60-BRPL_ISGS_exbus!M60</f>
        <v>2.2913178460584049E-3</v>
      </c>
      <c r="N60" s="24">
        <f>BRPL_EOD!N60-BRPL_ISGS_exbus!N60</f>
        <v>-5.1827419786114604E-3</v>
      </c>
      <c r="O60" s="24">
        <f>BRPL_EOD!O60-BRPL_ISGS_exbus!O60</f>
        <v>5.7006225334106375E-3</v>
      </c>
      <c r="P60" s="24">
        <f>BRPL_EOD!P60-BRPL_ISGS_exbus!P60</f>
        <v>2.3043973399801132E-3</v>
      </c>
      <c r="Q60" s="24">
        <f>BRPL_EOD!Q60-BRPL_ISGS_exbus!Q60</f>
        <v>-6.0745533333346202E-3</v>
      </c>
      <c r="R60" s="24">
        <f>BRPL_EOD!R60-BRPL_ISGS_exbus!R60</f>
        <v>-1.7945702479238435E-4</v>
      </c>
      <c r="S60" s="24">
        <f>BRPL_EOD!S60-BRPL_ISGS_exbus!S60</f>
        <v>-1.4543530192421272E-3</v>
      </c>
      <c r="T60" s="24">
        <f>BRPL_EOD!T60-BRPL_ISGS_exbus!T60</f>
        <v>9.3733333333334556E-4</v>
      </c>
      <c r="U60" s="24">
        <f>BRPL_EOD!U60-BRPL_ISGS_exbus!U60</f>
        <v>-2.1205924553200362E-3</v>
      </c>
      <c r="V60" s="24">
        <f>BRPL_EOD!V60-BRPL_ISGS_exbus!V60</f>
        <v>2.3074410163292924E-4</v>
      </c>
      <c r="W60" s="24">
        <f>BRPL_EOD!W60-BRPL_ISGS_exbus!W60</f>
        <v>2.9706951827268568E-3</v>
      </c>
      <c r="X60" s="24">
        <f>BRPL_EOD!X60-BRPL_ISGS_exbus!X60</f>
        <v>-6.1694713426163617E-4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1.0110412734434249E-3</v>
      </c>
      <c r="L61" s="24">
        <f>BRPL_EOD!L61-BRPL_ISGS_exbus!L61</f>
        <v>-4.8895306859009224E-4</v>
      </c>
      <c r="M61" s="24">
        <f>BRPL_EOD!M61-BRPL_ISGS_exbus!M61</f>
        <v>2.2913178460584049E-3</v>
      </c>
      <c r="N61" s="24">
        <f>BRPL_EOD!N61-BRPL_ISGS_exbus!N61</f>
        <v>-5.1827419786114604E-3</v>
      </c>
      <c r="O61" s="24">
        <f>BRPL_EOD!O61-BRPL_ISGS_exbus!O61</f>
        <v>5.7006225334106375E-3</v>
      </c>
      <c r="P61" s="24">
        <f>BRPL_EOD!P61-BRPL_ISGS_exbus!P61</f>
        <v>2.3043973399801132E-3</v>
      </c>
      <c r="Q61" s="24">
        <f>BRPL_EOD!Q61-BRPL_ISGS_exbus!Q61</f>
        <v>-2.4754852348998213E-3</v>
      </c>
      <c r="R61" s="24">
        <f>BRPL_EOD!R61-BRPL_ISGS_exbus!R61</f>
        <v>1.3597627345838248E-3</v>
      </c>
      <c r="S61" s="24">
        <f>BRPL_EOD!S61-BRPL_ISGS_exbus!S61</f>
        <v>-8.6521001615480486E-4</v>
      </c>
      <c r="T61" s="24">
        <f>BRPL_EOD!T61-BRPL_ISGS_exbus!T61</f>
        <v>9.3733333333334556E-4</v>
      </c>
      <c r="U61" s="24">
        <f>BRPL_EOD!U61-BRPL_ISGS_exbus!U61</f>
        <v>-2.1205924553200362E-3</v>
      </c>
      <c r="V61" s="24">
        <f>BRPL_EOD!V61-BRPL_ISGS_exbus!V61</f>
        <v>1.1249889786846268E-4</v>
      </c>
      <c r="W61" s="24">
        <f>BRPL_EOD!W61-BRPL_ISGS_exbus!W61</f>
        <v>2.9706951827268568E-3</v>
      </c>
      <c r="X61" s="24">
        <f>BRPL_EOD!X61-BRPL_ISGS_exbus!X61</f>
        <v>-6.1694713426163617E-4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1.0110412734434249E-3</v>
      </c>
      <c r="L62" s="24">
        <f>BRPL_EOD!L62-BRPL_ISGS_exbus!L62</f>
        <v>1.5816125577039486E-4</v>
      </c>
      <c r="M62" s="24">
        <f>BRPL_EOD!M62-BRPL_ISGS_exbus!M62</f>
        <v>2.2913178460584049E-3</v>
      </c>
      <c r="N62" s="24">
        <f>BRPL_EOD!N62-BRPL_ISGS_exbus!N62</f>
        <v>-5.1827419786114604E-3</v>
      </c>
      <c r="O62" s="24">
        <f>BRPL_EOD!O62-BRPL_ISGS_exbus!O62</f>
        <v>5.7006225334106375E-3</v>
      </c>
      <c r="P62" s="24">
        <f>BRPL_EOD!P62-BRPL_ISGS_exbus!P62</f>
        <v>2.3043973399801132E-3</v>
      </c>
      <c r="Q62" s="24">
        <f>BRPL_EOD!Q62-BRPL_ISGS_exbus!Q62</f>
        <v>-2.4754852348998213E-3</v>
      </c>
      <c r="R62" s="24">
        <f>BRPL_EOD!R62-BRPL_ISGS_exbus!R62</f>
        <v>1.3597627345838248E-3</v>
      </c>
      <c r="S62" s="24">
        <f>BRPL_EOD!S62-BRPL_ISGS_exbus!S62</f>
        <v>-8.6521001615480486E-4</v>
      </c>
      <c r="T62" s="24">
        <f>BRPL_EOD!T62-BRPL_ISGS_exbus!T62</f>
        <v>9.3733333333334556E-4</v>
      </c>
      <c r="U62" s="24">
        <f>BRPL_EOD!U62-BRPL_ISGS_exbus!U62</f>
        <v>-2.1205924553200362E-3</v>
      </c>
      <c r="V62" s="24">
        <f>BRPL_EOD!V62-BRPL_ISGS_exbus!V62</f>
        <v>6.4435384615268987E-4</v>
      </c>
      <c r="W62" s="24">
        <f>BRPL_EOD!W62-BRPL_ISGS_exbus!W62</f>
        <v>2.9706951827268568E-3</v>
      </c>
      <c r="X62" s="24">
        <f>BRPL_EOD!X62-BRPL_ISGS_exbus!X62</f>
        <v>-6.1694713426163617E-4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1.0110412734434249E-3</v>
      </c>
      <c r="L63" s="24">
        <f>BRPL_EOD!L63-BRPL_ISGS_exbus!L63</f>
        <v>1.5816125577039486E-4</v>
      </c>
      <c r="M63" s="24">
        <f>BRPL_EOD!M63-BRPL_ISGS_exbus!M63</f>
        <v>2.2913178460584049E-3</v>
      </c>
      <c r="N63" s="24">
        <f>BRPL_EOD!N63-BRPL_ISGS_exbus!N63</f>
        <v>-5.1827419786114604E-3</v>
      </c>
      <c r="O63" s="24">
        <f>BRPL_EOD!O63-BRPL_ISGS_exbus!O63</f>
        <v>5.7006225334106375E-3</v>
      </c>
      <c r="P63" s="24">
        <f>BRPL_EOD!P63-BRPL_ISGS_exbus!P63</f>
        <v>2.3043973399801132E-3</v>
      </c>
      <c r="Q63" s="24">
        <f>BRPL_EOD!Q63-BRPL_ISGS_exbus!Q63</f>
        <v>-2.4754852348998213E-3</v>
      </c>
      <c r="R63" s="24">
        <f>BRPL_EOD!R63-BRPL_ISGS_exbus!R63</f>
        <v>1.3597627345838248E-3</v>
      </c>
      <c r="S63" s="24">
        <f>BRPL_EOD!S63-BRPL_ISGS_exbus!S63</f>
        <v>-8.6521001615480486E-4</v>
      </c>
      <c r="T63" s="24">
        <f>BRPL_EOD!T63-BRPL_ISGS_exbus!T63</f>
        <v>9.3733333333334556E-4</v>
      </c>
      <c r="U63" s="24">
        <f>BRPL_EOD!U63-BRPL_ISGS_exbus!U63</f>
        <v>-2.1205924553200362E-3</v>
      </c>
      <c r="V63" s="24">
        <f>BRPL_EOD!V63-BRPL_ISGS_exbus!V63</f>
        <v>6.4435384615268987E-4</v>
      </c>
      <c r="W63" s="24">
        <f>BRPL_EOD!W63-BRPL_ISGS_exbus!W63</f>
        <v>2.4260020152269135E-3</v>
      </c>
      <c r="X63" s="24">
        <f>BRPL_EOD!X63-BRPL_ISGS_exbus!X63</f>
        <v>1.0188936408894733E-3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1.0110412734434249E-3</v>
      </c>
      <c r="L64" s="24">
        <f>BRPL_EOD!L64-BRPL_ISGS_exbus!L64</f>
        <v>1.5816125577039486E-4</v>
      </c>
      <c r="M64" s="24">
        <f>BRPL_EOD!M64-BRPL_ISGS_exbus!M64</f>
        <v>2.2913178460584049E-3</v>
      </c>
      <c r="N64" s="24">
        <f>BRPL_EOD!N64-BRPL_ISGS_exbus!N64</f>
        <v>-5.1827419786114604E-3</v>
      </c>
      <c r="O64" s="24">
        <f>BRPL_EOD!O64-BRPL_ISGS_exbus!O64</f>
        <v>5.7006225334106375E-3</v>
      </c>
      <c r="P64" s="24">
        <f>BRPL_EOD!P64-BRPL_ISGS_exbus!P64</f>
        <v>2.3043973399801132E-3</v>
      </c>
      <c r="Q64" s="24">
        <f>BRPL_EOD!Q64-BRPL_ISGS_exbus!Q64</f>
        <v>-2.4754852348998213E-3</v>
      </c>
      <c r="R64" s="24">
        <f>BRPL_EOD!R64-BRPL_ISGS_exbus!R64</f>
        <v>1.3597627345838248E-3</v>
      </c>
      <c r="S64" s="24">
        <f>BRPL_EOD!S64-BRPL_ISGS_exbus!S64</f>
        <v>-8.6521001615480486E-4</v>
      </c>
      <c r="T64" s="24">
        <f>BRPL_EOD!T64-BRPL_ISGS_exbus!T64</f>
        <v>9.3733333333334556E-4</v>
      </c>
      <c r="U64" s="24">
        <f>BRPL_EOD!U64-BRPL_ISGS_exbus!U64</f>
        <v>-2.1205924553200362E-3</v>
      </c>
      <c r="V64" s="24">
        <f>BRPL_EOD!V64-BRPL_ISGS_exbus!V64</f>
        <v>6.4435384615268987E-4</v>
      </c>
      <c r="W64" s="24">
        <f>BRPL_EOD!W64-BRPL_ISGS_exbus!W64</f>
        <v>2.4260020152269135E-3</v>
      </c>
      <c r="X64" s="24">
        <f>BRPL_EOD!X64-BRPL_ISGS_exbus!X64</f>
        <v>1.0188936408894733E-3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2.1570770243783954E-3</v>
      </c>
      <c r="L65" s="24">
        <f>BRPL_EOD!L65-BRPL_ISGS_exbus!L65</f>
        <v>-3.1592054549278714E-5</v>
      </c>
      <c r="M65" s="24">
        <f>BRPL_EOD!M65-BRPL_ISGS_exbus!M65</f>
        <v>2.2913178460584049E-3</v>
      </c>
      <c r="N65" s="24">
        <f>BRPL_EOD!N65-BRPL_ISGS_exbus!N65</f>
        <v>-5.1827419786114604E-3</v>
      </c>
      <c r="O65" s="24">
        <f>BRPL_EOD!O65-BRPL_ISGS_exbus!O65</f>
        <v>5.7006225334106375E-3</v>
      </c>
      <c r="P65" s="24">
        <f>BRPL_EOD!P65-BRPL_ISGS_exbus!P65</f>
        <v>2.3043973399801132E-3</v>
      </c>
      <c r="Q65" s="24">
        <f>BRPL_EOD!Q65-BRPL_ISGS_exbus!Q65</f>
        <v>-2.4754852348998213E-3</v>
      </c>
      <c r="R65" s="24">
        <f>BRPL_EOD!R65-BRPL_ISGS_exbus!R65</f>
        <v>1.3597627345838248E-3</v>
      </c>
      <c r="S65" s="24">
        <f>BRPL_EOD!S65-BRPL_ISGS_exbus!S65</f>
        <v>-8.6521001615480486E-4</v>
      </c>
      <c r="T65" s="24">
        <f>BRPL_EOD!T65-BRPL_ISGS_exbus!T65</f>
        <v>9.3733333333334556E-4</v>
      </c>
      <c r="U65" s="24">
        <f>BRPL_EOD!U65-BRPL_ISGS_exbus!U65</f>
        <v>-2.1205924553200362E-3</v>
      </c>
      <c r="V65" s="24">
        <f>BRPL_EOD!V65-BRPL_ISGS_exbus!V65</f>
        <v>6.4435384615268987E-4</v>
      </c>
      <c r="W65" s="24">
        <f>BRPL_EOD!W65-BRPL_ISGS_exbus!W65</f>
        <v>2.4260020152269135E-3</v>
      </c>
      <c r="X65" s="24">
        <f>BRPL_EOD!X65-BRPL_ISGS_exbus!X65</f>
        <v>1.0188936408894733E-3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-7.1340961357577726E-3</v>
      </c>
      <c r="L66" s="24">
        <f>BRPL_EOD!L66-BRPL_ISGS_exbus!L66</f>
        <v>2.303106134089461E-4</v>
      </c>
      <c r="M66" s="24">
        <f>BRPL_EOD!M66-BRPL_ISGS_exbus!M66</f>
        <v>2.2913178460584049E-3</v>
      </c>
      <c r="N66" s="24">
        <f>BRPL_EOD!N66-BRPL_ISGS_exbus!N66</f>
        <v>-5.1827419786114604E-3</v>
      </c>
      <c r="O66" s="24">
        <f>BRPL_EOD!O66-BRPL_ISGS_exbus!O66</f>
        <v>5.7006225334106375E-3</v>
      </c>
      <c r="P66" s="24">
        <f>BRPL_EOD!P66-BRPL_ISGS_exbus!P66</f>
        <v>2.3043973399801132E-3</v>
      </c>
      <c r="Q66" s="24">
        <f>BRPL_EOD!Q66-BRPL_ISGS_exbus!Q66</f>
        <v>1.6319500780017648E-3</v>
      </c>
      <c r="R66" s="24">
        <f>BRPL_EOD!R66-BRPL_ISGS_exbus!R66</f>
        <v>4.9855314940145945E-3</v>
      </c>
      <c r="S66" s="24">
        <f>BRPL_EOD!S66-BRPL_ISGS_exbus!S66</f>
        <v>8.5019157938841516E-3</v>
      </c>
      <c r="T66" s="24">
        <f>BRPL_EOD!T66-BRPL_ISGS_exbus!T66</f>
        <v>-1.8116363636364596E-3</v>
      </c>
      <c r="U66" s="24">
        <f>BRPL_EOD!U66-BRPL_ISGS_exbus!U66</f>
        <v>-2.1205924553200362E-3</v>
      </c>
      <c r="V66" s="24">
        <f>BRPL_EOD!V66-BRPL_ISGS_exbus!V66</f>
        <v>5.5736662883081323E-3</v>
      </c>
      <c r="W66" s="24">
        <f>BRPL_EOD!W66-BRPL_ISGS_exbus!W66</f>
        <v>2.4260020152269135E-3</v>
      </c>
      <c r="X66" s="24">
        <f>BRPL_EOD!X66-BRPL_ISGS_exbus!X66</f>
        <v>1.0188936408894733E-3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-7.500273483969977E-3</v>
      </c>
      <c r="L67" s="24">
        <f>BRPL_EOD!L67-BRPL_ISGS_exbus!L67</f>
        <v>4.4770415694017629E-4</v>
      </c>
      <c r="M67" s="24">
        <f>BRPL_EOD!M67-BRPL_ISGS_exbus!M67</f>
        <v>2.2913178460584049E-3</v>
      </c>
      <c r="N67" s="24">
        <f>BRPL_EOD!N67-BRPL_ISGS_exbus!N67</f>
        <v>-5.1827419786114604E-3</v>
      </c>
      <c r="O67" s="24">
        <f>BRPL_EOD!O67-BRPL_ISGS_exbus!O67</f>
        <v>5.7006225334106375E-3</v>
      </c>
      <c r="P67" s="24">
        <f>BRPL_EOD!P67-BRPL_ISGS_exbus!P67</f>
        <v>2.3043973399801132E-3</v>
      </c>
      <c r="Q67" s="24">
        <f>BRPL_EOD!Q67-BRPL_ISGS_exbus!Q67</f>
        <v>1.6319500780017648E-3</v>
      </c>
      <c r="R67" s="24">
        <f>BRPL_EOD!R67-BRPL_ISGS_exbus!R67</f>
        <v>4.9855314940145945E-3</v>
      </c>
      <c r="S67" s="24">
        <f>BRPL_EOD!S67-BRPL_ISGS_exbus!S67</f>
        <v>8.5019157938841516E-3</v>
      </c>
      <c r="T67" s="24">
        <f>BRPL_EOD!T67-BRPL_ISGS_exbus!T67</f>
        <v>-1.8116363636364596E-3</v>
      </c>
      <c r="U67" s="24">
        <f>BRPL_EOD!U67-BRPL_ISGS_exbus!U67</f>
        <v>-2.1205924553200362E-3</v>
      </c>
      <c r="V67" s="24">
        <f>BRPL_EOD!V67-BRPL_ISGS_exbus!V67</f>
        <v>5.5736662883081323E-3</v>
      </c>
      <c r="W67" s="24">
        <f>BRPL_EOD!W67-BRPL_ISGS_exbus!W67</f>
        <v>2.4260020152269135E-3</v>
      </c>
      <c r="X67" s="24">
        <f>BRPL_EOD!X67-BRPL_ISGS_exbus!X67</f>
        <v>1.0188936408894733E-3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-7.6859211563942154E-3</v>
      </c>
      <c r="L68" s="24">
        <f>BRPL_EOD!L68-BRPL_ISGS_exbus!L68</f>
        <v>3.965014854436788E-4</v>
      </c>
      <c r="M68" s="24">
        <f>BRPL_EOD!M68-BRPL_ISGS_exbus!M68</f>
        <v>2.2913178460584049E-3</v>
      </c>
      <c r="N68" s="24">
        <f>BRPL_EOD!N68-BRPL_ISGS_exbus!N68</f>
        <v>-5.1827419786114604E-3</v>
      </c>
      <c r="O68" s="24">
        <f>BRPL_EOD!O68-BRPL_ISGS_exbus!O68</f>
        <v>5.7006225334106375E-3</v>
      </c>
      <c r="P68" s="24">
        <f>BRPL_EOD!P68-BRPL_ISGS_exbus!P68</f>
        <v>2.3043973399801132E-3</v>
      </c>
      <c r="Q68" s="24">
        <f>BRPL_EOD!Q68-BRPL_ISGS_exbus!Q68</f>
        <v>1.6319500780017648E-3</v>
      </c>
      <c r="R68" s="24">
        <f>BRPL_EOD!R68-BRPL_ISGS_exbus!R68</f>
        <v>8.2245441925365981E-4</v>
      </c>
      <c r="S68" s="24">
        <f>BRPL_EOD!S68-BRPL_ISGS_exbus!S68</f>
        <v>8.5019157938841516E-3</v>
      </c>
      <c r="T68" s="24">
        <f>BRPL_EOD!T68-BRPL_ISGS_exbus!T68</f>
        <v>-1.8116363636364596E-3</v>
      </c>
      <c r="U68" s="24">
        <f>BRPL_EOD!U68-BRPL_ISGS_exbus!U68</f>
        <v>-2.1205924553200362E-3</v>
      </c>
      <c r="V68" s="24">
        <f>BRPL_EOD!V68-BRPL_ISGS_exbus!V68</f>
        <v>9.1428571428586736E-4</v>
      </c>
      <c r="W68" s="24">
        <f>BRPL_EOD!W68-BRPL_ISGS_exbus!W68</f>
        <v>2.4260020152269135E-3</v>
      </c>
      <c r="X68" s="24">
        <f>BRPL_EOD!X68-BRPL_ISGS_exbus!X68</f>
        <v>1.0188936408894733E-3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-1.5282236607845334E-3</v>
      </c>
      <c r="L69" s="24">
        <f>BRPL_EOD!L69-BRPL_ISGS_exbus!L69</f>
        <v>-8.385338137451015E-5</v>
      </c>
      <c r="M69" s="24">
        <f>BRPL_EOD!M69-BRPL_ISGS_exbus!M69</f>
        <v>2.2913178460584049E-3</v>
      </c>
      <c r="N69" s="24">
        <f>BRPL_EOD!N69-BRPL_ISGS_exbus!N69</f>
        <v>-5.1827419786114604E-3</v>
      </c>
      <c r="O69" s="24">
        <f>BRPL_EOD!O69-BRPL_ISGS_exbus!O69</f>
        <v>5.7006225334106375E-3</v>
      </c>
      <c r="P69" s="24">
        <f>BRPL_EOD!P69-BRPL_ISGS_exbus!P69</f>
        <v>2.3043973399801132E-3</v>
      </c>
      <c r="Q69" s="24">
        <f>BRPL_EOD!Q69-BRPL_ISGS_exbus!Q69</f>
        <v>3.9140495867684422E-4</v>
      </c>
      <c r="R69" s="24">
        <f>BRPL_EOD!R69-BRPL_ISGS_exbus!R69</f>
        <v>8.2245441925365981E-4</v>
      </c>
      <c r="S69" s="24">
        <f>BRPL_EOD!S69-BRPL_ISGS_exbus!S69</f>
        <v>8.9208809166052561E-3</v>
      </c>
      <c r="T69" s="24">
        <f>BRPL_EOD!T69-BRPL_ISGS_exbus!T69</f>
        <v>-1.8116363636364596E-3</v>
      </c>
      <c r="U69" s="24">
        <f>BRPL_EOD!U69-BRPL_ISGS_exbus!U69</f>
        <v>-2.1205924553200362E-3</v>
      </c>
      <c r="V69" s="24">
        <f>BRPL_EOD!V69-BRPL_ISGS_exbus!V69</f>
        <v>9.1428571428586736E-4</v>
      </c>
      <c r="W69" s="24">
        <f>BRPL_EOD!W69-BRPL_ISGS_exbus!W69</f>
        <v>2.4260020152269135E-3</v>
      </c>
      <c r="X69" s="24">
        <f>BRPL_EOD!X69-BRPL_ISGS_exbus!X69</f>
        <v>1.0188936408894733E-3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-3.3899342895438167E-4</v>
      </c>
      <c r="L70" s="24">
        <f>BRPL_EOD!L70-BRPL_ISGS_exbus!L70</f>
        <v>-8.385338137451015E-5</v>
      </c>
      <c r="M70" s="24">
        <f>BRPL_EOD!M70-BRPL_ISGS_exbus!M70</f>
        <v>2.2913178460584049E-3</v>
      </c>
      <c r="N70" s="24">
        <f>BRPL_EOD!N70-BRPL_ISGS_exbus!N70</f>
        <v>-5.1827419786114604E-3</v>
      </c>
      <c r="O70" s="24">
        <f>BRPL_EOD!O70-BRPL_ISGS_exbus!O70</f>
        <v>5.7006225334106375E-3</v>
      </c>
      <c r="P70" s="24">
        <f>BRPL_EOD!P70-BRPL_ISGS_exbus!P70</f>
        <v>2.3043973399801132E-3</v>
      </c>
      <c r="Q70" s="24">
        <f>BRPL_EOD!Q70-BRPL_ISGS_exbus!Q70</f>
        <v>3.9140495867684422E-4</v>
      </c>
      <c r="R70" s="24">
        <f>BRPL_EOD!R70-BRPL_ISGS_exbus!R70</f>
        <v>8.2245441925365981E-4</v>
      </c>
      <c r="S70" s="24">
        <f>BRPL_EOD!S70-BRPL_ISGS_exbus!S70</f>
        <v>8.9208809166052561E-3</v>
      </c>
      <c r="T70" s="24">
        <f>BRPL_EOD!T70-BRPL_ISGS_exbus!T70</f>
        <v>-1.8116363636364596E-3</v>
      </c>
      <c r="U70" s="24">
        <f>BRPL_EOD!U70-BRPL_ISGS_exbus!U70</f>
        <v>-2.1205924553200362E-3</v>
      </c>
      <c r="V70" s="24">
        <f>BRPL_EOD!V70-BRPL_ISGS_exbus!V70</f>
        <v>9.1428571428586736E-4</v>
      </c>
      <c r="W70" s="24">
        <f>BRPL_EOD!W70-BRPL_ISGS_exbus!W70</f>
        <v>2.4260020152269135E-3</v>
      </c>
      <c r="X70" s="24">
        <f>BRPL_EOD!X70-BRPL_ISGS_exbus!X70</f>
        <v>1.0188936408894733E-3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-3.3899342895438167E-4</v>
      </c>
      <c r="L71" s="24">
        <f>BRPL_EOD!L71-BRPL_ISGS_exbus!L71</f>
        <v>-8.385338137451015E-5</v>
      </c>
      <c r="M71" s="24">
        <f>BRPL_EOD!M71-BRPL_ISGS_exbus!M71</f>
        <v>2.2913178460584049E-3</v>
      </c>
      <c r="N71" s="24">
        <f>BRPL_EOD!N71-BRPL_ISGS_exbus!N71</f>
        <v>-5.1827419786114604E-3</v>
      </c>
      <c r="O71" s="24">
        <f>BRPL_EOD!O71-BRPL_ISGS_exbus!O71</f>
        <v>5.7006225334106375E-3</v>
      </c>
      <c r="P71" s="24">
        <f>BRPL_EOD!P71-BRPL_ISGS_exbus!P71</f>
        <v>2.3043973399801132E-3</v>
      </c>
      <c r="Q71" s="24">
        <f>BRPL_EOD!Q71-BRPL_ISGS_exbus!Q71</f>
        <v>3.9140495867684422E-4</v>
      </c>
      <c r="R71" s="24">
        <f>BRPL_EOD!R71-BRPL_ISGS_exbus!R71</f>
        <v>8.2245441925365981E-4</v>
      </c>
      <c r="S71" s="24">
        <f>BRPL_EOD!S71-BRPL_ISGS_exbus!S71</f>
        <v>8.9208809166052561E-3</v>
      </c>
      <c r="T71" s="24">
        <f>BRPL_EOD!T71-BRPL_ISGS_exbus!T71</f>
        <v>-1.8116363636364596E-3</v>
      </c>
      <c r="U71" s="24">
        <f>BRPL_EOD!U71-BRPL_ISGS_exbus!U71</f>
        <v>-2.1205924553200362E-3</v>
      </c>
      <c r="V71" s="24">
        <f>BRPL_EOD!V71-BRPL_ISGS_exbus!V71</f>
        <v>9.1428571428586736E-4</v>
      </c>
      <c r="W71" s="24">
        <f>BRPL_EOD!W71-BRPL_ISGS_exbus!W71</f>
        <v>2.4260020152269135E-3</v>
      </c>
      <c r="X71" s="24">
        <f>BRPL_EOD!X71-BRPL_ISGS_exbus!X71</f>
        <v>1.0188936408894733E-3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-3.3899342895438167E-4</v>
      </c>
      <c r="L72" s="24">
        <f>BRPL_EOD!L72-BRPL_ISGS_exbus!L72</f>
        <v>-8.385338137451015E-5</v>
      </c>
      <c r="M72" s="24">
        <f>BRPL_EOD!M72-BRPL_ISGS_exbus!M72</f>
        <v>2.2913178460584049E-3</v>
      </c>
      <c r="N72" s="24">
        <f>BRPL_EOD!N72-BRPL_ISGS_exbus!N72</f>
        <v>-5.1827419786114604E-3</v>
      </c>
      <c r="O72" s="24">
        <f>BRPL_EOD!O72-BRPL_ISGS_exbus!O72</f>
        <v>5.7006225334106375E-3</v>
      </c>
      <c r="P72" s="24">
        <f>BRPL_EOD!P72-BRPL_ISGS_exbus!P72</f>
        <v>2.3043973399801132E-3</v>
      </c>
      <c r="Q72" s="24">
        <f>BRPL_EOD!Q72-BRPL_ISGS_exbus!Q72</f>
        <v>3.9140495867684422E-4</v>
      </c>
      <c r="R72" s="24">
        <f>BRPL_EOD!R72-BRPL_ISGS_exbus!R72</f>
        <v>8.2245441925365981E-4</v>
      </c>
      <c r="S72" s="24">
        <f>BRPL_EOD!S72-BRPL_ISGS_exbus!S72</f>
        <v>8.9208809166052561E-3</v>
      </c>
      <c r="T72" s="24">
        <f>BRPL_EOD!T72-BRPL_ISGS_exbus!T72</f>
        <v>-1.8116363636364596E-3</v>
      </c>
      <c r="U72" s="24">
        <f>BRPL_EOD!U72-BRPL_ISGS_exbus!U72</f>
        <v>-2.1205924553200362E-3</v>
      </c>
      <c r="V72" s="24">
        <f>BRPL_EOD!V72-BRPL_ISGS_exbus!V72</f>
        <v>9.1428571428586736E-4</v>
      </c>
      <c r="W72" s="24">
        <f>BRPL_EOD!W72-BRPL_ISGS_exbus!W72</f>
        <v>2.4260020152269135E-3</v>
      </c>
      <c r="X72" s="24">
        <f>BRPL_EOD!X72-BRPL_ISGS_exbus!X72</f>
        <v>1.0188936408894733E-3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2.3065471198151499E-3</v>
      </c>
      <c r="L73" s="24">
        <f>BRPL_EOD!L73-BRPL_ISGS_exbus!L73</f>
        <v>-8.385338137451015E-5</v>
      </c>
      <c r="M73" s="24">
        <f>BRPL_EOD!M73-BRPL_ISGS_exbus!M73</f>
        <v>2.2913178460584049E-3</v>
      </c>
      <c r="N73" s="24">
        <f>BRPL_EOD!N73-BRPL_ISGS_exbus!N73</f>
        <v>-5.1827419786114604E-3</v>
      </c>
      <c r="O73" s="24">
        <f>BRPL_EOD!O73-BRPL_ISGS_exbus!O73</f>
        <v>5.7006225334106375E-3</v>
      </c>
      <c r="P73" s="24">
        <f>BRPL_EOD!P73-BRPL_ISGS_exbus!P73</f>
        <v>2.3043973399801132E-3</v>
      </c>
      <c r="Q73" s="24">
        <f>BRPL_EOD!Q73-BRPL_ISGS_exbus!Q73</f>
        <v>3.9140495867684422E-4</v>
      </c>
      <c r="R73" s="24">
        <f>BRPL_EOD!R73-BRPL_ISGS_exbus!R73</f>
        <v>8.2245441925365981E-4</v>
      </c>
      <c r="S73" s="24">
        <f>BRPL_EOD!S73-BRPL_ISGS_exbus!S73</f>
        <v>8.9208809166052561E-3</v>
      </c>
      <c r="T73" s="24">
        <f>BRPL_EOD!T73-BRPL_ISGS_exbus!T73</f>
        <v>-1.8116363636364596E-3</v>
      </c>
      <c r="U73" s="24">
        <f>BRPL_EOD!U73-BRPL_ISGS_exbus!U73</f>
        <v>-2.1205924553200362E-3</v>
      </c>
      <c r="V73" s="24">
        <f>BRPL_EOD!V73-BRPL_ISGS_exbus!V73</f>
        <v>9.1428571428586736E-4</v>
      </c>
      <c r="W73" s="24">
        <f>BRPL_EOD!W73-BRPL_ISGS_exbus!W73</f>
        <v>2.4260020152269135E-3</v>
      </c>
      <c r="X73" s="24">
        <f>BRPL_EOD!X73-BRPL_ISGS_exbus!X73</f>
        <v>1.0188936408894733E-3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2.1345533068028999E-3</v>
      </c>
      <c r="L74" s="24">
        <f>BRPL_EOD!L74-BRPL_ISGS_exbus!L74</f>
        <v>-8.385338137451015E-5</v>
      </c>
      <c r="M74" s="24">
        <f>BRPL_EOD!M74-BRPL_ISGS_exbus!M74</f>
        <v>2.2913178460584049E-3</v>
      </c>
      <c r="N74" s="24">
        <f>BRPL_EOD!N74-BRPL_ISGS_exbus!N74</f>
        <v>-5.1827419786114604E-3</v>
      </c>
      <c r="O74" s="24">
        <f>BRPL_EOD!O74-BRPL_ISGS_exbus!O74</f>
        <v>5.7006225334106375E-3</v>
      </c>
      <c r="P74" s="24">
        <f>BRPL_EOD!P74-BRPL_ISGS_exbus!P74</f>
        <v>2.3043973399801132E-3</v>
      </c>
      <c r="Q74" s="24">
        <f>BRPL_EOD!Q74-BRPL_ISGS_exbus!Q74</f>
        <v>3.9140495867684422E-4</v>
      </c>
      <c r="R74" s="24">
        <f>BRPL_EOD!R74-BRPL_ISGS_exbus!R74</f>
        <v>8.2245441925365981E-4</v>
      </c>
      <c r="S74" s="24">
        <f>BRPL_EOD!S74-BRPL_ISGS_exbus!S74</f>
        <v>8.9208809166052561E-3</v>
      </c>
      <c r="T74" s="24">
        <f>BRPL_EOD!T74-BRPL_ISGS_exbus!T74</f>
        <v>-1.8116363636364596E-3</v>
      </c>
      <c r="U74" s="24">
        <f>BRPL_EOD!U74-BRPL_ISGS_exbus!U74</f>
        <v>-2.1205924553200362E-3</v>
      </c>
      <c r="V74" s="24">
        <f>BRPL_EOD!V74-BRPL_ISGS_exbus!V74</f>
        <v>9.1428571428586736E-4</v>
      </c>
      <c r="W74" s="24">
        <f>BRPL_EOD!W74-BRPL_ISGS_exbus!W74</f>
        <v>2.4260020152269135E-3</v>
      </c>
      <c r="X74" s="24">
        <f>BRPL_EOD!X74-BRPL_ISGS_exbus!X74</f>
        <v>1.0188936408894733E-3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3.5362160299996503E-3</v>
      </c>
      <c r="L75" s="24">
        <f>BRPL_EOD!L75-BRPL_ISGS_exbus!L75</f>
        <v>-8.385338137451015E-5</v>
      </c>
      <c r="M75" s="24">
        <f>BRPL_EOD!M75-BRPL_ISGS_exbus!M75</f>
        <v>2.2913178460584049E-3</v>
      </c>
      <c r="N75" s="24">
        <f>BRPL_EOD!N75-BRPL_ISGS_exbus!N75</f>
        <v>-5.1827419786114604E-3</v>
      </c>
      <c r="O75" s="24">
        <f>BRPL_EOD!O75-BRPL_ISGS_exbus!O75</f>
        <v>5.7006225334106375E-3</v>
      </c>
      <c r="P75" s="24">
        <f>BRPL_EOD!P75-BRPL_ISGS_exbus!P75</f>
        <v>2.3043973399801132E-3</v>
      </c>
      <c r="Q75" s="24">
        <f>BRPL_EOD!Q75-BRPL_ISGS_exbus!Q75</f>
        <v>3.9140495867684422E-4</v>
      </c>
      <c r="R75" s="24">
        <f>BRPL_EOD!R75-BRPL_ISGS_exbus!R75</f>
        <v>8.2245441925365981E-4</v>
      </c>
      <c r="S75" s="24">
        <f>BRPL_EOD!S75-BRPL_ISGS_exbus!S75</f>
        <v>8.9208809166052561E-3</v>
      </c>
      <c r="T75" s="24">
        <f>BRPL_EOD!T75-BRPL_ISGS_exbus!T75</f>
        <v>-1.8116363636364596E-3</v>
      </c>
      <c r="U75" s="24">
        <f>BRPL_EOD!U75-BRPL_ISGS_exbus!U75</f>
        <v>-2.1205924553200362E-3</v>
      </c>
      <c r="V75" s="24">
        <f>BRPL_EOD!V75-BRPL_ISGS_exbus!V75</f>
        <v>9.1428571428586736E-4</v>
      </c>
      <c r="W75" s="24">
        <f>BRPL_EOD!W75-BRPL_ISGS_exbus!W75</f>
        <v>2.4260020152269135E-3</v>
      </c>
      <c r="X75" s="24">
        <f>BRPL_EOD!X75-BRPL_ISGS_exbus!X75</f>
        <v>1.0188936408894733E-3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7.2691138450977633E-3</v>
      </c>
      <c r="L76" s="24">
        <f>BRPL_EOD!L76-BRPL_ISGS_exbus!L76</f>
        <v>-8.385338137451015E-5</v>
      </c>
      <c r="M76" s="24">
        <f>BRPL_EOD!M76-BRPL_ISGS_exbus!M76</f>
        <v>2.2913178460584049E-3</v>
      </c>
      <c r="N76" s="24">
        <f>BRPL_EOD!N76-BRPL_ISGS_exbus!N76</f>
        <v>-5.1827419786114604E-3</v>
      </c>
      <c r="O76" s="24">
        <f>BRPL_EOD!O76-BRPL_ISGS_exbus!O76</f>
        <v>5.7006225334106375E-3</v>
      </c>
      <c r="P76" s="24">
        <f>BRPL_EOD!P76-BRPL_ISGS_exbus!P76</f>
        <v>2.3043973399801132E-3</v>
      </c>
      <c r="Q76" s="24">
        <f>BRPL_EOD!Q76-BRPL_ISGS_exbus!Q76</f>
        <v>3.9140495867684422E-4</v>
      </c>
      <c r="R76" s="24">
        <f>BRPL_EOD!R76-BRPL_ISGS_exbus!R76</f>
        <v>8.2245441925365981E-4</v>
      </c>
      <c r="S76" s="24">
        <f>BRPL_EOD!S76-BRPL_ISGS_exbus!S76</f>
        <v>8.9208809166052561E-3</v>
      </c>
      <c r="T76" s="24">
        <f>BRPL_EOD!T76-BRPL_ISGS_exbus!T76</f>
        <v>-1.8116363636364596E-3</v>
      </c>
      <c r="U76" s="24">
        <f>BRPL_EOD!U76-BRPL_ISGS_exbus!U76</f>
        <v>-2.1205924553200362E-3</v>
      </c>
      <c r="V76" s="24">
        <f>BRPL_EOD!V76-BRPL_ISGS_exbus!V76</f>
        <v>9.1428571428586736E-4</v>
      </c>
      <c r="W76" s="24">
        <f>BRPL_EOD!W76-BRPL_ISGS_exbus!W76</f>
        <v>2.4260020152269135E-3</v>
      </c>
      <c r="X76" s="24">
        <f>BRPL_EOD!X76-BRPL_ISGS_exbus!X76</f>
        <v>1.0188936408894733E-3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-1.106940893293995E-3</v>
      </c>
      <c r="L77" s="24">
        <f>BRPL_EOD!L77-BRPL_ISGS_exbus!L77</f>
        <v>-8.385338137451015E-5</v>
      </c>
      <c r="M77" s="24">
        <f>BRPL_EOD!M77-BRPL_ISGS_exbus!M77</f>
        <v>2.2913178460584049E-3</v>
      </c>
      <c r="N77" s="24">
        <f>BRPL_EOD!N77-BRPL_ISGS_exbus!N77</f>
        <v>-5.1827419786114604E-3</v>
      </c>
      <c r="O77" s="24">
        <f>BRPL_EOD!O77-BRPL_ISGS_exbus!O77</f>
        <v>5.7006225334106375E-3</v>
      </c>
      <c r="P77" s="24">
        <f>BRPL_EOD!P77-BRPL_ISGS_exbus!P77</f>
        <v>2.3043973399801132E-3</v>
      </c>
      <c r="Q77" s="24">
        <f>BRPL_EOD!Q77-BRPL_ISGS_exbus!Q77</f>
        <v>3.9140495867684422E-4</v>
      </c>
      <c r="R77" s="24">
        <f>BRPL_EOD!R77-BRPL_ISGS_exbus!R77</f>
        <v>8.2245441925365981E-4</v>
      </c>
      <c r="S77" s="24">
        <f>BRPL_EOD!S77-BRPL_ISGS_exbus!S77</f>
        <v>8.9208809166052561E-3</v>
      </c>
      <c r="T77" s="24">
        <f>BRPL_EOD!T77-BRPL_ISGS_exbus!T77</f>
        <v>-1.8116363636364596E-3</v>
      </c>
      <c r="U77" s="24">
        <f>BRPL_EOD!U77-BRPL_ISGS_exbus!U77</f>
        <v>-2.1205924553200362E-3</v>
      </c>
      <c r="V77" s="24">
        <f>BRPL_EOD!V77-BRPL_ISGS_exbus!V77</f>
        <v>9.1428571428586736E-4</v>
      </c>
      <c r="W77" s="24">
        <f>BRPL_EOD!W77-BRPL_ISGS_exbus!W77</f>
        <v>2.4260020152269135E-3</v>
      </c>
      <c r="X77" s="24">
        <f>BRPL_EOD!X77-BRPL_ISGS_exbus!X77</f>
        <v>1.0188936408894733E-3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-1.106940893293995E-3</v>
      </c>
      <c r="L78" s="24">
        <f>BRPL_EOD!L78-BRPL_ISGS_exbus!L78</f>
        <v>-8.385338137451015E-5</v>
      </c>
      <c r="M78" s="24">
        <f>BRPL_EOD!M78-BRPL_ISGS_exbus!M78</f>
        <v>2.2913178460584049E-3</v>
      </c>
      <c r="N78" s="24">
        <f>BRPL_EOD!N78-BRPL_ISGS_exbus!N78</f>
        <v>-5.1827419786114604E-3</v>
      </c>
      <c r="O78" s="24">
        <f>BRPL_EOD!O78-BRPL_ISGS_exbus!O78</f>
        <v>5.7006225334106375E-3</v>
      </c>
      <c r="P78" s="24">
        <f>BRPL_EOD!P78-BRPL_ISGS_exbus!P78</f>
        <v>2.3043973399801132E-3</v>
      </c>
      <c r="Q78" s="24">
        <f>BRPL_EOD!Q78-BRPL_ISGS_exbus!Q78</f>
        <v>3.9140495867684422E-4</v>
      </c>
      <c r="R78" s="24">
        <f>BRPL_EOD!R78-BRPL_ISGS_exbus!R78</f>
        <v>8.2245441925365981E-4</v>
      </c>
      <c r="S78" s="24">
        <f>BRPL_EOD!S78-BRPL_ISGS_exbus!S78</f>
        <v>8.9208809166052561E-3</v>
      </c>
      <c r="T78" s="24">
        <f>BRPL_EOD!T78-BRPL_ISGS_exbus!T78</f>
        <v>-1.8116363636364596E-3</v>
      </c>
      <c r="U78" s="24">
        <f>BRPL_EOD!U78-BRPL_ISGS_exbus!U78</f>
        <v>-2.1205924553200362E-3</v>
      </c>
      <c r="V78" s="24">
        <f>BRPL_EOD!V78-BRPL_ISGS_exbus!V78</f>
        <v>9.1428571428586736E-4</v>
      </c>
      <c r="W78" s="24">
        <f>BRPL_EOD!W78-BRPL_ISGS_exbus!W78</f>
        <v>2.4260020152269135E-3</v>
      </c>
      <c r="X78" s="24">
        <f>BRPL_EOD!X78-BRPL_ISGS_exbus!X78</f>
        <v>1.0188936408894733E-3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-1.1209070231075202E-3</v>
      </c>
      <c r="L79" s="24">
        <f>BRPL_EOD!L79-BRPL_ISGS_exbus!L79</f>
        <v>-8.385338137451015E-5</v>
      </c>
      <c r="M79" s="24">
        <f>BRPL_EOD!M79-BRPL_ISGS_exbus!M79</f>
        <v>2.2913178460584049E-3</v>
      </c>
      <c r="N79" s="24">
        <f>BRPL_EOD!N79-BRPL_ISGS_exbus!N79</f>
        <v>-5.1827419786114604E-3</v>
      </c>
      <c r="O79" s="24">
        <f>BRPL_EOD!O79-BRPL_ISGS_exbus!O79</f>
        <v>5.7006225334106375E-3</v>
      </c>
      <c r="P79" s="24">
        <f>BRPL_EOD!P79-BRPL_ISGS_exbus!P79</f>
        <v>2.3043973399801132E-3</v>
      </c>
      <c r="Q79" s="24">
        <f>BRPL_EOD!Q79-BRPL_ISGS_exbus!Q79</f>
        <v>3.9140495867684422E-4</v>
      </c>
      <c r="R79" s="24">
        <f>BRPL_EOD!R79-BRPL_ISGS_exbus!R79</f>
        <v>8.2245441925365981E-4</v>
      </c>
      <c r="S79" s="24">
        <f>BRPL_EOD!S79-BRPL_ISGS_exbus!S79</f>
        <v>8.9208809166052561E-3</v>
      </c>
      <c r="T79" s="24">
        <f>BRPL_EOD!T79-BRPL_ISGS_exbus!T79</f>
        <v>-1.8116363636364596E-3</v>
      </c>
      <c r="U79" s="24">
        <f>BRPL_EOD!U79-BRPL_ISGS_exbus!U79</f>
        <v>-2.1205924553200362E-3</v>
      </c>
      <c r="V79" s="24">
        <f>BRPL_EOD!V79-BRPL_ISGS_exbus!V79</f>
        <v>9.1428571428586736E-4</v>
      </c>
      <c r="W79" s="24">
        <f>BRPL_EOD!W79-BRPL_ISGS_exbus!W79</f>
        <v>2.4260020152269135E-3</v>
      </c>
      <c r="X79" s="24">
        <f>BRPL_EOD!X79-BRPL_ISGS_exbus!X79</f>
        <v>1.0188936408894733E-3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-1.1209070231075202E-3</v>
      </c>
      <c r="L80" s="24">
        <f>BRPL_EOD!L80-BRPL_ISGS_exbus!L80</f>
        <v>-8.385338137451015E-5</v>
      </c>
      <c r="M80" s="24">
        <f>BRPL_EOD!M80-BRPL_ISGS_exbus!M80</f>
        <v>2.2913178460584049E-3</v>
      </c>
      <c r="N80" s="24">
        <f>BRPL_EOD!N80-BRPL_ISGS_exbus!N80</f>
        <v>-5.1827419786114604E-3</v>
      </c>
      <c r="O80" s="24">
        <f>BRPL_EOD!O80-BRPL_ISGS_exbus!O80</f>
        <v>5.7006225334106375E-3</v>
      </c>
      <c r="P80" s="24">
        <f>BRPL_EOD!P80-BRPL_ISGS_exbus!P80</f>
        <v>2.3043973399801132E-3</v>
      </c>
      <c r="Q80" s="24">
        <f>BRPL_EOD!Q80-BRPL_ISGS_exbus!Q80</f>
        <v>3.9140495867684422E-4</v>
      </c>
      <c r="R80" s="24">
        <f>BRPL_EOD!R80-BRPL_ISGS_exbus!R80</f>
        <v>8.2245441925365981E-4</v>
      </c>
      <c r="S80" s="24">
        <f>BRPL_EOD!S80-BRPL_ISGS_exbus!S80</f>
        <v>8.9208809166052561E-3</v>
      </c>
      <c r="T80" s="24">
        <f>BRPL_EOD!T80-BRPL_ISGS_exbus!T80</f>
        <v>-1.8116363636364596E-3</v>
      </c>
      <c r="U80" s="24">
        <f>BRPL_EOD!U80-BRPL_ISGS_exbus!U80</f>
        <v>-2.1205924553200362E-3</v>
      </c>
      <c r="V80" s="24">
        <f>BRPL_EOD!V80-BRPL_ISGS_exbus!V80</f>
        <v>9.1428571428586736E-4</v>
      </c>
      <c r="W80" s="24">
        <f>BRPL_EOD!W80-BRPL_ISGS_exbus!W80</f>
        <v>2.4260020152269135E-3</v>
      </c>
      <c r="X80" s="24">
        <f>BRPL_EOD!X80-BRPL_ISGS_exbus!X80</f>
        <v>1.0188936408894733E-3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-1.1209070231075202E-3</v>
      </c>
      <c r="L81" s="24">
        <f>BRPL_EOD!L81-BRPL_ISGS_exbus!L81</f>
        <v>-8.385338137451015E-5</v>
      </c>
      <c r="M81" s="24">
        <f>BRPL_EOD!M81-BRPL_ISGS_exbus!M81</f>
        <v>2.2913178460584049E-3</v>
      </c>
      <c r="N81" s="24">
        <f>BRPL_EOD!N81-BRPL_ISGS_exbus!N81</f>
        <v>-5.1827419786114604E-3</v>
      </c>
      <c r="O81" s="24">
        <f>BRPL_EOD!O81-BRPL_ISGS_exbus!O81</f>
        <v>5.7006225334106375E-3</v>
      </c>
      <c r="P81" s="24">
        <f>BRPL_EOD!P81-BRPL_ISGS_exbus!P81</f>
        <v>2.3043973399801132E-3</v>
      </c>
      <c r="Q81" s="24">
        <f>BRPL_EOD!Q81-BRPL_ISGS_exbus!Q81</f>
        <v>3.9140495867684422E-4</v>
      </c>
      <c r="R81" s="24">
        <f>BRPL_EOD!R81-BRPL_ISGS_exbus!R81</f>
        <v>8.2245441925365981E-4</v>
      </c>
      <c r="S81" s="24">
        <f>BRPL_EOD!S81-BRPL_ISGS_exbus!S81</f>
        <v>8.9208809166052561E-3</v>
      </c>
      <c r="T81" s="24">
        <f>BRPL_EOD!T81-BRPL_ISGS_exbus!T81</f>
        <v>-1.8116363636364596E-3</v>
      </c>
      <c r="U81" s="24">
        <f>BRPL_EOD!U81-BRPL_ISGS_exbus!U81</f>
        <v>-2.1205924553200362E-3</v>
      </c>
      <c r="V81" s="24">
        <f>BRPL_EOD!V81-BRPL_ISGS_exbus!V81</f>
        <v>9.1428571428586736E-4</v>
      </c>
      <c r="W81" s="24">
        <f>BRPL_EOD!W81-BRPL_ISGS_exbus!W81</f>
        <v>2.4260020152269135E-3</v>
      </c>
      <c r="X81" s="24">
        <f>BRPL_EOD!X81-BRPL_ISGS_exbus!X81</f>
        <v>1.0188936408894733E-3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-1.1209070231075202E-3</v>
      </c>
      <c r="L82" s="24">
        <f>BRPL_EOD!L82-BRPL_ISGS_exbus!L82</f>
        <v>-8.385338137451015E-5</v>
      </c>
      <c r="M82" s="24">
        <f>BRPL_EOD!M82-BRPL_ISGS_exbus!M82</f>
        <v>2.2913178460584049E-3</v>
      </c>
      <c r="N82" s="24">
        <f>BRPL_EOD!N82-BRPL_ISGS_exbus!N82</f>
        <v>-5.1827419786114604E-3</v>
      </c>
      <c r="O82" s="24">
        <f>BRPL_EOD!O82-BRPL_ISGS_exbus!O82</f>
        <v>5.7006225334106375E-3</v>
      </c>
      <c r="P82" s="24">
        <f>BRPL_EOD!P82-BRPL_ISGS_exbus!P82</f>
        <v>2.3043973399801132E-3</v>
      </c>
      <c r="Q82" s="24">
        <f>BRPL_EOD!Q82-BRPL_ISGS_exbus!Q82</f>
        <v>3.9140495867684422E-4</v>
      </c>
      <c r="R82" s="24">
        <f>BRPL_EOD!R82-BRPL_ISGS_exbus!R82</f>
        <v>8.2245441925365981E-4</v>
      </c>
      <c r="S82" s="24">
        <f>BRPL_EOD!S82-BRPL_ISGS_exbus!S82</f>
        <v>8.9208809166052561E-3</v>
      </c>
      <c r="T82" s="24">
        <f>BRPL_EOD!T82-BRPL_ISGS_exbus!T82</f>
        <v>-1.8116363636364596E-3</v>
      </c>
      <c r="U82" s="24">
        <f>BRPL_EOD!U82-BRPL_ISGS_exbus!U82</f>
        <v>-2.1205924553200362E-3</v>
      </c>
      <c r="V82" s="24">
        <f>BRPL_EOD!V82-BRPL_ISGS_exbus!V82</f>
        <v>9.1428571428586736E-4</v>
      </c>
      <c r="W82" s="24">
        <f>BRPL_EOD!W82-BRPL_ISGS_exbus!W82</f>
        <v>2.4260020152269135E-3</v>
      </c>
      <c r="X82" s="24">
        <f>BRPL_EOD!X82-BRPL_ISGS_exbus!X82</f>
        <v>1.0188936408894733E-3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-1.1209070231075202E-3</v>
      </c>
      <c r="L83" s="24">
        <f>BRPL_EOD!L83-BRPL_ISGS_exbus!L83</f>
        <v>-8.385338137451015E-5</v>
      </c>
      <c r="M83" s="24">
        <f>BRPL_EOD!M83-BRPL_ISGS_exbus!M83</f>
        <v>2.2913178460584049E-3</v>
      </c>
      <c r="N83" s="24">
        <f>BRPL_EOD!N83-BRPL_ISGS_exbus!N83</f>
        <v>-5.1827419786114604E-3</v>
      </c>
      <c r="O83" s="24">
        <f>BRPL_EOD!O83-BRPL_ISGS_exbus!O83</f>
        <v>5.7006225334106375E-3</v>
      </c>
      <c r="P83" s="24">
        <f>BRPL_EOD!P83-BRPL_ISGS_exbus!P83</f>
        <v>2.3043973399801132E-3</v>
      </c>
      <c r="Q83" s="24">
        <f>BRPL_EOD!Q83-BRPL_ISGS_exbus!Q83</f>
        <v>3.9140495867684422E-4</v>
      </c>
      <c r="R83" s="24">
        <f>BRPL_EOD!R83-BRPL_ISGS_exbus!R83</f>
        <v>8.2245441925365981E-4</v>
      </c>
      <c r="S83" s="24">
        <f>BRPL_EOD!S83-BRPL_ISGS_exbus!S83</f>
        <v>8.9208809166052561E-3</v>
      </c>
      <c r="T83" s="24">
        <f>BRPL_EOD!T83-BRPL_ISGS_exbus!T83</f>
        <v>-1.8116363636364596E-3</v>
      </c>
      <c r="U83" s="24">
        <f>BRPL_EOD!U83-BRPL_ISGS_exbus!U83</f>
        <v>-2.1205924553200362E-3</v>
      </c>
      <c r="V83" s="24">
        <f>BRPL_EOD!V83-BRPL_ISGS_exbus!V83</f>
        <v>9.1428571428586736E-4</v>
      </c>
      <c r="W83" s="24">
        <f>BRPL_EOD!W83-BRPL_ISGS_exbus!W83</f>
        <v>2.4260020152269135E-3</v>
      </c>
      <c r="X83" s="24">
        <f>BRPL_EOD!X83-BRPL_ISGS_exbus!X83</f>
        <v>1.0188936408894733E-3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-1.1209070231075202E-3</v>
      </c>
      <c r="L84" s="24">
        <f>BRPL_EOD!L84-BRPL_ISGS_exbus!L84</f>
        <v>-8.385338137451015E-5</v>
      </c>
      <c r="M84" s="24">
        <f>BRPL_EOD!M84-BRPL_ISGS_exbus!M84</f>
        <v>2.2913178460584049E-3</v>
      </c>
      <c r="N84" s="24">
        <f>BRPL_EOD!N84-BRPL_ISGS_exbus!N84</f>
        <v>-5.1827419786114604E-3</v>
      </c>
      <c r="O84" s="24">
        <f>BRPL_EOD!O84-BRPL_ISGS_exbus!O84</f>
        <v>5.7006225334106375E-3</v>
      </c>
      <c r="P84" s="24">
        <f>BRPL_EOD!P84-BRPL_ISGS_exbus!P84</f>
        <v>2.3043973399801132E-3</v>
      </c>
      <c r="Q84" s="24">
        <f>BRPL_EOD!Q84-BRPL_ISGS_exbus!Q84</f>
        <v>3.9140495867684422E-4</v>
      </c>
      <c r="R84" s="24">
        <f>BRPL_EOD!R84-BRPL_ISGS_exbus!R84</f>
        <v>8.2245441925365981E-4</v>
      </c>
      <c r="S84" s="24">
        <f>BRPL_EOD!S84-BRPL_ISGS_exbus!S84</f>
        <v>8.9208809166052561E-3</v>
      </c>
      <c r="T84" s="24">
        <f>BRPL_EOD!T84-BRPL_ISGS_exbus!T84</f>
        <v>-1.8116363636364596E-3</v>
      </c>
      <c r="U84" s="24">
        <f>BRPL_EOD!U84-BRPL_ISGS_exbus!U84</f>
        <v>-2.1205924553200362E-3</v>
      </c>
      <c r="V84" s="24">
        <f>BRPL_EOD!V84-BRPL_ISGS_exbus!V84</f>
        <v>9.1428571428586736E-4</v>
      </c>
      <c r="W84" s="24">
        <f>BRPL_EOD!W84-BRPL_ISGS_exbus!W84</f>
        <v>2.4260020152269135E-3</v>
      </c>
      <c r="X84" s="24">
        <f>BRPL_EOD!X84-BRPL_ISGS_exbus!X84</f>
        <v>1.0188936408894733E-3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-1.1209070231075202E-3</v>
      </c>
      <c r="L85" s="24">
        <f>BRPL_EOD!L85-BRPL_ISGS_exbus!L85</f>
        <v>-8.385338137451015E-5</v>
      </c>
      <c r="M85" s="24">
        <f>BRPL_EOD!M85-BRPL_ISGS_exbus!M85</f>
        <v>2.2913178460584049E-3</v>
      </c>
      <c r="N85" s="24">
        <f>BRPL_EOD!N85-BRPL_ISGS_exbus!N85</f>
        <v>-5.1827419786114604E-3</v>
      </c>
      <c r="O85" s="24">
        <f>BRPL_EOD!O85-BRPL_ISGS_exbus!O85</f>
        <v>5.7006225334106375E-3</v>
      </c>
      <c r="P85" s="24">
        <f>BRPL_EOD!P85-BRPL_ISGS_exbus!P85</f>
        <v>2.3043973399801132E-3</v>
      </c>
      <c r="Q85" s="24">
        <f>BRPL_EOD!Q85-BRPL_ISGS_exbus!Q85</f>
        <v>3.9140495867684422E-4</v>
      </c>
      <c r="R85" s="24">
        <f>BRPL_EOD!R85-BRPL_ISGS_exbus!R85</f>
        <v>8.2245441925365981E-4</v>
      </c>
      <c r="S85" s="24">
        <f>BRPL_EOD!S85-BRPL_ISGS_exbus!S85</f>
        <v>8.9208809166052561E-3</v>
      </c>
      <c r="T85" s="24">
        <f>BRPL_EOD!T85-BRPL_ISGS_exbus!T85</f>
        <v>-1.8116363636364596E-3</v>
      </c>
      <c r="U85" s="24">
        <f>BRPL_EOD!U85-BRPL_ISGS_exbus!U85</f>
        <v>-2.1205924553200362E-3</v>
      </c>
      <c r="V85" s="24">
        <f>BRPL_EOD!V85-BRPL_ISGS_exbus!V85</f>
        <v>9.1428571428586736E-4</v>
      </c>
      <c r="W85" s="24">
        <f>BRPL_EOD!W85-BRPL_ISGS_exbus!W85</f>
        <v>2.4260020152269135E-3</v>
      </c>
      <c r="X85" s="24">
        <f>BRPL_EOD!X85-BRPL_ISGS_exbus!X85</f>
        <v>1.0188936408894733E-3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-1.1209070231075202E-3</v>
      </c>
      <c r="L86" s="24">
        <f>BRPL_EOD!L86-BRPL_ISGS_exbus!L86</f>
        <v>-8.385338137451015E-5</v>
      </c>
      <c r="M86" s="24">
        <f>BRPL_EOD!M86-BRPL_ISGS_exbus!M86</f>
        <v>2.2913178460584049E-3</v>
      </c>
      <c r="N86" s="24">
        <f>BRPL_EOD!N86-BRPL_ISGS_exbus!N86</f>
        <v>-5.1827419786114604E-3</v>
      </c>
      <c r="O86" s="24">
        <f>BRPL_EOD!O86-BRPL_ISGS_exbus!O86</f>
        <v>5.7006225334106375E-3</v>
      </c>
      <c r="P86" s="24">
        <f>BRPL_EOD!P86-BRPL_ISGS_exbus!P86</f>
        <v>2.3043973399801132E-3</v>
      </c>
      <c r="Q86" s="24">
        <f>BRPL_EOD!Q86-BRPL_ISGS_exbus!Q86</f>
        <v>3.9140495867684422E-4</v>
      </c>
      <c r="R86" s="24">
        <f>BRPL_EOD!R86-BRPL_ISGS_exbus!R86</f>
        <v>8.2245441925365981E-4</v>
      </c>
      <c r="S86" s="24">
        <f>BRPL_EOD!S86-BRPL_ISGS_exbus!S86</f>
        <v>8.9208809166052561E-3</v>
      </c>
      <c r="T86" s="24">
        <f>BRPL_EOD!T86-BRPL_ISGS_exbus!T86</f>
        <v>-1.8116363636364596E-3</v>
      </c>
      <c r="U86" s="24">
        <f>BRPL_EOD!U86-BRPL_ISGS_exbus!U86</f>
        <v>-2.1205924553200362E-3</v>
      </c>
      <c r="V86" s="24">
        <f>BRPL_EOD!V86-BRPL_ISGS_exbus!V86</f>
        <v>9.1428571428586736E-4</v>
      </c>
      <c r="W86" s="24">
        <f>BRPL_EOD!W86-BRPL_ISGS_exbus!W86</f>
        <v>2.4260020152269135E-3</v>
      </c>
      <c r="X86" s="24">
        <f>BRPL_EOD!X86-BRPL_ISGS_exbus!X86</f>
        <v>1.0188936408894733E-3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-1.1209070231075202E-3</v>
      </c>
      <c r="L87" s="24">
        <f>BRPL_EOD!L87-BRPL_ISGS_exbus!L87</f>
        <v>-8.385338137451015E-5</v>
      </c>
      <c r="M87" s="24">
        <f>BRPL_EOD!M87-BRPL_ISGS_exbus!M87</f>
        <v>2.2913178460584049E-3</v>
      </c>
      <c r="N87" s="24">
        <f>BRPL_EOD!N87-BRPL_ISGS_exbus!N87</f>
        <v>-5.1827419786114604E-3</v>
      </c>
      <c r="O87" s="24">
        <f>BRPL_EOD!O87-BRPL_ISGS_exbus!O87</f>
        <v>5.7006225334106375E-3</v>
      </c>
      <c r="P87" s="24">
        <f>BRPL_EOD!P87-BRPL_ISGS_exbus!P87</f>
        <v>2.3043973399801132E-3</v>
      </c>
      <c r="Q87" s="24">
        <f>BRPL_EOD!Q87-BRPL_ISGS_exbus!Q87</f>
        <v>3.9140495867684422E-4</v>
      </c>
      <c r="R87" s="24">
        <f>BRPL_EOD!R87-BRPL_ISGS_exbus!R87</f>
        <v>8.2245441925365981E-4</v>
      </c>
      <c r="S87" s="24">
        <f>BRPL_EOD!S87-BRPL_ISGS_exbus!S87</f>
        <v>8.9208809166052561E-3</v>
      </c>
      <c r="T87" s="24">
        <f>BRPL_EOD!T87-BRPL_ISGS_exbus!T87</f>
        <v>-1.8116363636364596E-3</v>
      </c>
      <c r="U87" s="24">
        <f>BRPL_EOD!U87-BRPL_ISGS_exbus!U87</f>
        <v>-2.1205924553200362E-3</v>
      </c>
      <c r="V87" s="24">
        <f>BRPL_EOD!V87-BRPL_ISGS_exbus!V87</f>
        <v>9.1428571428586736E-4</v>
      </c>
      <c r="W87" s="24">
        <f>BRPL_EOD!W87-BRPL_ISGS_exbus!W87</f>
        <v>2.4260020152269135E-3</v>
      </c>
      <c r="X87" s="24">
        <f>BRPL_EOD!X87-BRPL_ISGS_exbus!X87</f>
        <v>1.0188936408894733E-3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-1.1209070231075202E-3</v>
      </c>
      <c r="L88" s="24">
        <f>BRPL_EOD!L88-BRPL_ISGS_exbus!L88</f>
        <v>-8.385338137451015E-5</v>
      </c>
      <c r="M88" s="24">
        <f>BRPL_EOD!M88-BRPL_ISGS_exbus!M88</f>
        <v>2.2913178460584049E-3</v>
      </c>
      <c r="N88" s="24">
        <f>BRPL_EOD!N88-BRPL_ISGS_exbus!N88</f>
        <v>-5.1827419786114604E-3</v>
      </c>
      <c r="O88" s="24">
        <f>BRPL_EOD!O88-BRPL_ISGS_exbus!O88</f>
        <v>5.7006225334106375E-3</v>
      </c>
      <c r="P88" s="24">
        <f>BRPL_EOD!P88-BRPL_ISGS_exbus!P88</f>
        <v>2.3043973399801132E-3</v>
      </c>
      <c r="Q88" s="24">
        <f>BRPL_EOD!Q88-BRPL_ISGS_exbus!Q88</f>
        <v>3.9140495867684422E-4</v>
      </c>
      <c r="R88" s="24">
        <f>BRPL_EOD!R88-BRPL_ISGS_exbus!R88</f>
        <v>8.2245441925365981E-4</v>
      </c>
      <c r="S88" s="24">
        <f>BRPL_EOD!S88-BRPL_ISGS_exbus!S88</f>
        <v>8.9208809166052561E-3</v>
      </c>
      <c r="T88" s="24">
        <f>BRPL_EOD!T88-BRPL_ISGS_exbus!T88</f>
        <v>-1.8116363636364596E-3</v>
      </c>
      <c r="U88" s="24">
        <f>BRPL_EOD!U88-BRPL_ISGS_exbus!U88</f>
        <v>-2.1205924553200362E-3</v>
      </c>
      <c r="V88" s="24">
        <f>BRPL_EOD!V88-BRPL_ISGS_exbus!V88</f>
        <v>9.1428571428586736E-4</v>
      </c>
      <c r="W88" s="24">
        <f>BRPL_EOD!W88-BRPL_ISGS_exbus!W88</f>
        <v>2.4260020152269135E-3</v>
      </c>
      <c r="X88" s="24">
        <f>BRPL_EOD!X88-BRPL_ISGS_exbus!X88</f>
        <v>1.0188936408894733E-3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-1.1209070231075202E-3</v>
      </c>
      <c r="L89" s="24">
        <f>BRPL_EOD!L89-BRPL_ISGS_exbus!L89</f>
        <v>-8.385338137451015E-5</v>
      </c>
      <c r="M89" s="24">
        <f>BRPL_EOD!M89-BRPL_ISGS_exbus!M89</f>
        <v>2.2913178460584049E-3</v>
      </c>
      <c r="N89" s="24">
        <f>BRPL_EOD!N89-BRPL_ISGS_exbus!N89</f>
        <v>-5.1827419786114604E-3</v>
      </c>
      <c r="O89" s="24">
        <f>BRPL_EOD!O89-BRPL_ISGS_exbus!O89</f>
        <v>5.7006225334106375E-3</v>
      </c>
      <c r="P89" s="24">
        <f>BRPL_EOD!P89-BRPL_ISGS_exbus!P89</f>
        <v>2.3043973399801132E-3</v>
      </c>
      <c r="Q89" s="24">
        <f>BRPL_EOD!Q89-BRPL_ISGS_exbus!Q89</f>
        <v>3.9140495867684422E-4</v>
      </c>
      <c r="R89" s="24">
        <f>BRPL_EOD!R89-BRPL_ISGS_exbus!R89</f>
        <v>8.2245441925365981E-4</v>
      </c>
      <c r="S89" s="24">
        <f>BRPL_EOD!S89-BRPL_ISGS_exbus!S89</f>
        <v>8.9208809166052561E-3</v>
      </c>
      <c r="T89" s="24">
        <f>BRPL_EOD!T89-BRPL_ISGS_exbus!T89</f>
        <v>-1.8116363636364596E-3</v>
      </c>
      <c r="U89" s="24">
        <f>BRPL_EOD!U89-BRPL_ISGS_exbus!U89</f>
        <v>-2.1205924553200362E-3</v>
      </c>
      <c r="V89" s="24">
        <f>BRPL_EOD!V89-BRPL_ISGS_exbus!V89</f>
        <v>9.1428571428586736E-4</v>
      </c>
      <c r="W89" s="24">
        <f>BRPL_EOD!W89-BRPL_ISGS_exbus!W89</f>
        <v>2.4260020152269135E-3</v>
      </c>
      <c r="X89" s="24">
        <f>BRPL_EOD!X89-BRPL_ISGS_exbus!X89</f>
        <v>1.0188936408894733E-3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-1.1209070231075202E-3</v>
      </c>
      <c r="L90" s="24">
        <f>BRPL_EOD!L90-BRPL_ISGS_exbus!L90</f>
        <v>-8.385338137451015E-5</v>
      </c>
      <c r="M90" s="24">
        <f>BRPL_EOD!M90-BRPL_ISGS_exbus!M90</f>
        <v>2.2913178460584049E-3</v>
      </c>
      <c r="N90" s="24">
        <f>BRPL_EOD!N90-BRPL_ISGS_exbus!N90</f>
        <v>-5.1827419786114604E-3</v>
      </c>
      <c r="O90" s="24">
        <f>BRPL_EOD!O90-BRPL_ISGS_exbus!O90</f>
        <v>5.7006225334106375E-3</v>
      </c>
      <c r="P90" s="24">
        <f>BRPL_EOD!P90-BRPL_ISGS_exbus!P90</f>
        <v>2.3043973399801132E-3</v>
      </c>
      <c r="Q90" s="24">
        <f>BRPL_EOD!Q90-BRPL_ISGS_exbus!Q90</f>
        <v>3.9140495867684422E-4</v>
      </c>
      <c r="R90" s="24">
        <f>BRPL_EOD!R90-BRPL_ISGS_exbus!R90</f>
        <v>8.2245441925365981E-4</v>
      </c>
      <c r="S90" s="24">
        <f>BRPL_EOD!S90-BRPL_ISGS_exbus!S90</f>
        <v>8.9208809166052561E-3</v>
      </c>
      <c r="T90" s="24">
        <f>BRPL_EOD!T90-BRPL_ISGS_exbus!T90</f>
        <v>-1.8116363636364596E-3</v>
      </c>
      <c r="U90" s="24">
        <f>BRPL_EOD!U90-BRPL_ISGS_exbus!U90</f>
        <v>-2.1205924553200362E-3</v>
      </c>
      <c r="V90" s="24">
        <f>BRPL_EOD!V90-BRPL_ISGS_exbus!V90</f>
        <v>9.1428571428586736E-4</v>
      </c>
      <c r="W90" s="24">
        <f>BRPL_EOD!W90-BRPL_ISGS_exbus!W90</f>
        <v>2.4260020152269135E-3</v>
      </c>
      <c r="X90" s="24">
        <f>BRPL_EOD!X90-BRPL_ISGS_exbus!X90</f>
        <v>1.0188936408894733E-3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-1.1209070231075202E-3</v>
      </c>
      <c r="L91" s="24">
        <f>BRPL_EOD!L91-BRPL_ISGS_exbus!L91</f>
        <v>-8.385338137451015E-5</v>
      </c>
      <c r="M91" s="24">
        <f>BRPL_EOD!M91-BRPL_ISGS_exbus!M91</f>
        <v>2.2913178460584049E-3</v>
      </c>
      <c r="N91" s="24">
        <f>BRPL_EOD!N91-BRPL_ISGS_exbus!N91</f>
        <v>-5.1827419786114604E-3</v>
      </c>
      <c r="O91" s="24">
        <f>BRPL_EOD!O91-BRPL_ISGS_exbus!O91</f>
        <v>5.7006225334106375E-3</v>
      </c>
      <c r="P91" s="24">
        <f>BRPL_EOD!P91-BRPL_ISGS_exbus!P91</f>
        <v>2.3043973399801132E-3</v>
      </c>
      <c r="Q91" s="24">
        <f>BRPL_EOD!Q91-BRPL_ISGS_exbus!Q91</f>
        <v>3.9140495867684422E-4</v>
      </c>
      <c r="R91" s="24">
        <f>BRPL_EOD!R91-BRPL_ISGS_exbus!R91</f>
        <v>8.2245441925365981E-4</v>
      </c>
      <c r="S91" s="24">
        <f>BRPL_EOD!S91-BRPL_ISGS_exbus!S91</f>
        <v>8.9208809166052561E-3</v>
      </c>
      <c r="T91" s="24">
        <f>BRPL_EOD!T91-BRPL_ISGS_exbus!T91</f>
        <v>-1.8116363636364596E-3</v>
      </c>
      <c r="U91" s="24">
        <f>BRPL_EOD!U91-BRPL_ISGS_exbus!U91</f>
        <v>-2.1205924553200362E-3</v>
      </c>
      <c r="V91" s="24">
        <f>BRPL_EOD!V91-BRPL_ISGS_exbus!V91</f>
        <v>9.1428571428586736E-4</v>
      </c>
      <c r="W91" s="24">
        <f>BRPL_EOD!W91-BRPL_ISGS_exbus!W91</f>
        <v>2.4260020152269135E-3</v>
      </c>
      <c r="X91" s="24">
        <f>BRPL_EOD!X91-BRPL_ISGS_exbus!X91</f>
        <v>1.0188936408894733E-3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-1.1209070231075202E-3</v>
      </c>
      <c r="L92" s="24">
        <f>BRPL_EOD!L92-BRPL_ISGS_exbus!L92</f>
        <v>-8.385338137451015E-5</v>
      </c>
      <c r="M92" s="24">
        <f>BRPL_EOD!M92-BRPL_ISGS_exbus!M92</f>
        <v>2.2913178460584049E-3</v>
      </c>
      <c r="N92" s="24">
        <f>BRPL_EOD!N92-BRPL_ISGS_exbus!N92</f>
        <v>-5.1827419786114604E-3</v>
      </c>
      <c r="O92" s="24">
        <f>BRPL_EOD!O92-BRPL_ISGS_exbus!O92</f>
        <v>5.7006225334106375E-3</v>
      </c>
      <c r="P92" s="24">
        <f>BRPL_EOD!P92-BRPL_ISGS_exbus!P92</f>
        <v>2.3043973399801132E-3</v>
      </c>
      <c r="Q92" s="24">
        <f>BRPL_EOD!Q92-BRPL_ISGS_exbus!Q92</f>
        <v>3.9140495867684422E-4</v>
      </c>
      <c r="R92" s="24">
        <f>BRPL_EOD!R92-BRPL_ISGS_exbus!R92</f>
        <v>8.2245441925365981E-4</v>
      </c>
      <c r="S92" s="24">
        <f>BRPL_EOD!S92-BRPL_ISGS_exbus!S92</f>
        <v>8.9208809166052561E-3</v>
      </c>
      <c r="T92" s="24">
        <f>BRPL_EOD!T92-BRPL_ISGS_exbus!T92</f>
        <v>-1.8116363636364596E-3</v>
      </c>
      <c r="U92" s="24">
        <f>BRPL_EOD!U92-BRPL_ISGS_exbus!U92</f>
        <v>-2.1205924553200362E-3</v>
      </c>
      <c r="V92" s="24">
        <f>BRPL_EOD!V92-BRPL_ISGS_exbus!V92</f>
        <v>9.1428571428586736E-4</v>
      </c>
      <c r="W92" s="24">
        <f>BRPL_EOD!W92-BRPL_ISGS_exbus!W92</f>
        <v>2.4260020152269135E-3</v>
      </c>
      <c r="X92" s="24">
        <f>BRPL_EOD!X92-BRPL_ISGS_exbus!X92</f>
        <v>1.0188936408894733E-3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-1.1209070231075202E-3</v>
      </c>
      <c r="L93" s="24">
        <f>BRPL_EOD!L93-BRPL_ISGS_exbus!L93</f>
        <v>-8.385338137451015E-5</v>
      </c>
      <c r="M93" s="24">
        <f>BRPL_EOD!M93-BRPL_ISGS_exbus!M93</f>
        <v>2.2913178460584049E-3</v>
      </c>
      <c r="N93" s="24">
        <f>BRPL_EOD!N93-BRPL_ISGS_exbus!N93</f>
        <v>-5.1827419786114604E-3</v>
      </c>
      <c r="O93" s="24">
        <f>BRPL_EOD!O93-BRPL_ISGS_exbus!O93</f>
        <v>5.7006225334106375E-3</v>
      </c>
      <c r="P93" s="24">
        <f>BRPL_EOD!P93-BRPL_ISGS_exbus!P93</f>
        <v>2.3043973399801132E-3</v>
      </c>
      <c r="Q93" s="24">
        <f>BRPL_EOD!Q93-BRPL_ISGS_exbus!Q93</f>
        <v>3.9140495867684422E-4</v>
      </c>
      <c r="R93" s="24">
        <f>BRPL_EOD!R93-BRPL_ISGS_exbus!R93</f>
        <v>8.2245441925365981E-4</v>
      </c>
      <c r="S93" s="24">
        <f>BRPL_EOD!S93-BRPL_ISGS_exbus!S93</f>
        <v>8.9208809166052561E-3</v>
      </c>
      <c r="T93" s="24">
        <f>BRPL_EOD!T93-BRPL_ISGS_exbus!T93</f>
        <v>-1.8116363636364596E-3</v>
      </c>
      <c r="U93" s="24">
        <f>BRPL_EOD!U93-BRPL_ISGS_exbus!U93</f>
        <v>-2.1205924553200362E-3</v>
      </c>
      <c r="V93" s="24">
        <f>BRPL_EOD!V93-BRPL_ISGS_exbus!V93</f>
        <v>9.1428571428586736E-4</v>
      </c>
      <c r="W93" s="24">
        <f>BRPL_EOD!W93-BRPL_ISGS_exbus!W93</f>
        <v>2.4260020152269135E-3</v>
      </c>
      <c r="X93" s="24">
        <f>BRPL_EOD!X93-BRPL_ISGS_exbus!X93</f>
        <v>1.0188936408894733E-3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-1.1209070231075202E-3</v>
      </c>
      <c r="L94" s="24">
        <f>BRPL_EOD!L94-BRPL_ISGS_exbus!L94</f>
        <v>-8.385338137451015E-5</v>
      </c>
      <c r="M94" s="24">
        <f>BRPL_EOD!M94-BRPL_ISGS_exbus!M94</f>
        <v>2.2913178460584049E-3</v>
      </c>
      <c r="N94" s="24">
        <f>BRPL_EOD!N94-BRPL_ISGS_exbus!N94</f>
        <v>-5.1827419786114604E-3</v>
      </c>
      <c r="O94" s="24">
        <f>BRPL_EOD!O94-BRPL_ISGS_exbus!O94</f>
        <v>5.7006225334106375E-3</v>
      </c>
      <c r="P94" s="24">
        <f>BRPL_EOD!P94-BRPL_ISGS_exbus!P94</f>
        <v>2.3043973399801132E-3</v>
      </c>
      <c r="Q94" s="24">
        <f>BRPL_EOD!Q94-BRPL_ISGS_exbus!Q94</f>
        <v>3.9140495867684422E-4</v>
      </c>
      <c r="R94" s="24">
        <f>BRPL_EOD!R94-BRPL_ISGS_exbus!R94</f>
        <v>8.2245441925365981E-4</v>
      </c>
      <c r="S94" s="24">
        <f>BRPL_EOD!S94-BRPL_ISGS_exbus!S94</f>
        <v>8.9208809166052561E-3</v>
      </c>
      <c r="T94" s="24">
        <f>BRPL_EOD!T94-BRPL_ISGS_exbus!T94</f>
        <v>-1.8116363636364596E-3</v>
      </c>
      <c r="U94" s="24">
        <f>BRPL_EOD!U94-BRPL_ISGS_exbus!U94</f>
        <v>-2.1205924553200362E-3</v>
      </c>
      <c r="V94" s="24">
        <f>BRPL_EOD!V94-BRPL_ISGS_exbus!V94</f>
        <v>9.1428571428586736E-4</v>
      </c>
      <c r="W94" s="24">
        <f>BRPL_EOD!W94-BRPL_ISGS_exbus!W94</f>
        <v>2.4260020152269135E-3</v>
      </c>
      <c r="X94" s="24">
        <f>BRPL_EOD!X94-BRPL_ISGS_exbus!X94</f>
        <v>1.0188936408894733E-3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-1.1209070231075202E-3</v>
      </c>
      <c r="L95" s="24">
        <f>BRPL_EOD!L95-BRPL_ISGS_exbus!L95</f>
        <v>-8.385338137451015E-5</v>
      </c>
      <c r="M95" s="24">
        <f>BRPL_EOD!M95-BRPL_ISGS_exbus!M95</f>
        <v>2.2913178460584049E-3</v>
      </c>
      <c r="N95" s="24">
        <f>BRPL_EOD!N95-BRPL_ISGS_exbus!N95</f>
        <v>-5.1827419786114604E-3</v>
      </c>
      <c r="O95" s="24">
        <f>BRPL_EOD!O95-BRPL_ISGS_exbus!O95</f>
        <v>5.7006225334106375E-3</v>
      </c>
      <c r="P95" s="24">
        <f>BRPL_EOD!P95-BRPL_ISGS_exbus!P95</f>
        <v>2.3043973399801132E-3</v>
      </c>
      <c r="Q95" s="24">
        <f>BRPL_EOD!Q95-BRPL_ISGS_exbus!Q95</f>
        <v>3.9140495867684422E-4</v>
      </c>
      <c r="R95" s="24">
        <f>BRPL_EOD!R95-BRPL_ISGS_exbus!R95</f>
        <v>8.2245441925365981E-4</v>
      </c>
      <c r="S95" s="24">
        <f>BRPL_EOD!S95-BRPL_ISGS_exbus!S95</f>
        <v>8.9208809166052561E-3</v>
      </c>
      <c r="T95" s="24">
        <f>BRPL_EOD!T95-BRPL_ISGS_exbus!T95</f>
        <v>-1.8116363636364596E-3</v>
      </c>
      <c r="U95" s="24">
        <f>BRPL_EOD!U95-BRPL_ISGS_exbus!U95</f>
        <v>-2.1205924553200362E-3</v>
      </c>
      <c r="V95" s="24">
        <f>BRPL_EOD!V95-BRPL_ISGS_exbus!V95</f>
        <v>9.1428571428586736E-4</v>
      </c>
      <c r="W95" s="24">
        <f>BRPL_EOD!W95-BRPL_ISGS_exbus!W95</f>
        <v>2.4260020152269135E-3</v>
      </c>
      <c r="X95" s="24">
        <f>BRPL_EOD!X95-BRPL_ISGS_exbus!X95</f>
        <v>1.0188936408894733E-3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-1.1209070231075202E-3</v>
      </c>
      <c r="L96" s="24">
        <f>BRPL_EOD!L96-BRPL_ISGS_exbus!L96</f>
        <v>-8.385338137451015E-5</v>
      </c>
      <c r="M96" s="24">
        <f>BRPL_EOD!M96-BRPL_ISGS_exbus!M96</f>
        <v>2.2913178460584049E-3</v>
      </c>
      <c r="N96" s="24">
        <f>BRPL_EOD!N96-BRPL_ISGS_exbus!N96</f>
        <v>-5.1827419786114604E-3</v>
      </c>
      <c r="O96" s="24">
        <f>BRPL_EOD!O96-BRPL_ISGS_exbus!O96</f>
        <v>5.7006225334106375E-3</v>
      </c>
      <c r="P96" s="24">
        <f>BRPL_EOD!P96-BRPL_ISGS_exbus!P96</f>
        <v>2.3043973399801132E-3</v>
      </c>
      <c r="Q96" s="24">
        <f>BRPL_EOD!Q96-BRPL_ISGS_exbus!Q96</f>
        <v>3.9140495867684422E-4</v>
      </c>
      <c r="R96" s="24">
        <f>BRPL_EOD!R96-BRPL_ISGS_exbus!R96</f>
        <v>8.2245441925365981E-4</v>
      </c>
      <c r="S96" s="24">
        <f>BRPL_EOD!S96-BRPL_ISGS_exbus!S96</f>
        <v>8.9208809166052561E-3</v>
      </c>
      <c r="T96" s="24">
        <f>BRPL_EOD!T96-BRPL_ISGS_exbus!T96</f>
        <v>-1.8116363636364596E-3</v>
      </c>
      <c r="U96" s="24">
        <f>BRPL_EOD!U96-BRPL_ISGS_exbus!U96</f>
        <v>-2.1205924553200362E-3</v>
      </c>
      <c r="V96" s="24">
        <f>BRPL_EOD!V96-BRPL_ISGS_exbus!V96</f>
        <v>9.1428571428586736E-4</v>
      </c>
      <c r="W96" s="24">
        <f>BRPL_EOD!W96-BRPL_ISGS_exbus!W96</f>
        <v>2.4260020152269135E-3</v>
      </c>
      <c r="X96" s="24">
        <f>BRPL_EOD!X96-BRPL_ISGS_exbus!X96</f>
        <v>1.0188936408894733E-3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-1.1209070231075202E-3</v>
      </c>
      <c r="L97" s="24">
        <f>BRPL_EOD!L97-BRPL_ISGS_exbus!L97</f>
        <v>-8.385338137451015E-5</v>
      </c>
      <c r="M97" s="24">
        <f>BRPL_EOD!M97-BRPL_ISGS_exbus!M97</f>
        <v>2.2913178460584049E-3</v>
      </c>
      <c r="N97" s="24">
        <f>BRPL_EOD!N97-BRPL_ISGS_exbus!N97</f>
        <v>-5.1827419786114604E-3</v>
      </c>
      <c r="O97" s="24">
        <f>BRPL_EOD!O97-BRPL_ISGS_exbus!O97</f>
        <v>5.7006225334106375E-3</v>
      </c>
      <c r="P97" s="24">
        <f>BRPL_EOD!P97-BRPL_ISGS_exbus!P97</f>
        <v>2.3043973399801132E-3</v>
      </c>
      <c r="Q97" s="24">
        <f>BRPL_EOD!Q97-BRPL_ISGS_exbus!Q97</f>
        <v>3.9140495867684422E-4</v>
      </c>
      <c r="R97" s="24">
        <f>BRPL_EOD!R97-BRPL_ISGS_exbus!R97</f>
        <v>8.2245441925365981E-4</v>
      </c>
      <c r="S97" s="24">
        <f>BRPL_EOD!S97-BRPL_ISGS_exbus!S97</f>
        <v>8.9208809166052561E-3</v>
      </c>
      <c r="T97" s="24">
        <f>BRPL_EOD!T97-BRPL_ISGS_exbus!T97</f>
        <v>-1.8116363636364596E-3</v>
      </c>
      <c r="U97" s="24">
        <f>BRPL_EOD!U97-BRPL_ISGS_exbus!U97</f>
        <v>-2.1205924553200362E-3</v>
      </c>
      <c r="V97" s="24">
        <f>BRPL_EOD!V97-BRPL_ISGS_exbus!V97</f>
        <v>9.1428571428586736E-4</v>
      </c>
      <c r="W97" s="24">
        <f>BRPL_EOD!W97-BRPL_ISGS_exbus!W97</f>
        <v>2.4260020152269135E-3</v>
      </c>
      <c r="X97" s="24">
        <f>BRPL_EOD!X97-BRPL_ISGS_exbus!X97</f>
        <v>1.0188936408894733E-3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-1.1209070231075202E-3</v>
      </c>
      <c r="L98" s="24">
        <f>BRPL_EOD!L98-BRPL_ISGS_exbus!L98</f>
        <v>-8.385338137451015E-5</v>
      </c>
      <c r="M98" s="24">
        <f>BRPL_EOD!M98-BRPL_ISGS_exbus!M98</f>
        <v>2.2913178460584049E-3</v>
      </c>
      <c r="N98" s="24">
        <f>BRPL_EOD!N98-BRPL_ISGS_exbus!N98</f>
        <v>-5.1827419786114604E-3</v>
      </c>
      <c r="O98" s="24">
        <f>BRPL_EOD!O98-BRPL_ISGS_exbus!O98</f>
        <v>5.7006225334106375E-3</v>
      </c>
      <c r="P98" s="24">
        <f>BRPL_EOD!P98-BRPL_ISGS_exbus!P98</f>
        <v>2.3043973399801132E-3</v>
      </c>
      <c r="Q98" s="24">
        <f>BRPL_EOD!Q98-BRPL_ISGS_exbus!Q98</f>
        <v>3.9140495867684422E-4</v>
      </c>
      <c r="R98" s="24">
        <f>BRPL_EOD!R98-BRPL_ISGS_exbus!R98</f>
        <v>8.2245441925365981E-4</v>
      </c>
      <c r="S98" s="24">
        <f>BRPL_EOD!S98-BRPL_ISGS_exbus!S98</f>
        <v>8.9208809166052561E-3</v>
      </c>
      <c r="T98" s="24">
        <f>BRPL_EOD!T98-BRPL_ISGS_exbus!T98</f>
        <v>-1.8116363636364596E-3</v>
      </c>
      <c r="U98" s="24">
        <f>BRPL_EOD!U98-BRPL_ISGS_exbus!U98</f>
        <v>-2.1205924553200362E-3</v>
      </c>
      <c r="V98" s="24">
        <f>BRPL_EOD!V98-BRPL_ISGS_exbus!V98</f>
        <v>9.1428571428586736E-4</v>
      </c>
      <c r="W98" s="24">
        <f>BRPL_EOD!W98-BRPL_ISGS_exbus!W98</f>
        <v>2.4260020152269135E-3</v>
      </c>
      <c r="X98" s="24">
        <f>BRPL_EOD!X98-BRPL_ISGS_exbus!X98</f>
        <v>1.0188936408894733E-3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4.1336763310084734E-6</v>
      </c>
      <c r="L99" s="24">
        <f>BRPL_EOD!L99-BRPL_ISGS_exbus!L99</f>
        <v>-3.6178031949662959E-6</v>
      </c>
      <c r="M99" s="24">
        <f>BRPL_EOD!M99-BRPL_ISGS_exbus!M99</f>
        <v>5.4991628299916329E-5</v>
      </c>
      <c r="N99" s="24">
        <f>BRPL_EOD!N99-BRPL_ISGS_exbus!N99</f>
        <v>-1.2438580748774797E-4</v>
      </c>
      <c r="O99" s="24">
        <f>BRPL_EOD!O99-BRPL_ISGS_exbus!O99</f>
        <v>1.3681494081030365E-4</v>
      </c>
      <c r="P99" s="24">
        <f>BRPL_EOD!P99-BRPL_ISGS_exbus!P99</f>
        <v>5.5329045996477255E-5</v>
      </c>
      <c r="Q99" s="24">
        <f>BRPL_EOD!Q99-BRPL_ISGS_exbus!Q99</f>
        <v>-8.5922344123801064E-6</v>
      </c>
      <c r="R99" s="24">
        <f>BRPL_EOD!R99-BRPL_ISGS_exbus!R99</f>
        <v>3.2990226121909494E-5</v>
      </c>
      <c r="S99" s="24">
        <f>BRPL_EOD!S99-BRPL_ISGS_exbus!S99</f>
        <v>1.6101791300437984E-4</v>
      </c>
      <c r="T99" s="24">
        <f>BRPL_EOD!T99-BRPL_ISGS_exbus!T99</f>
        <v>-2.1487515151557418E-5</v>
      </c>
      <c r="U99" s="24">
        <f>BRPL_EOD!U99-BRPL_ISGS_exbus!U99</f>
        <v>-3.5105069431828895E-5</v>
      </c>
      <c r="V99" s="24">
        <f>BRPL_EOD!V99-BRPL_ISGS_exbus!V99</f>
        <v>1.7167518423427675E-5</v>
      </c>
      <c r="W99" s="24">
        <f>BRPL_EOD!W99-BRPL_ISGS_exbus!W99</f>
        <v>6.1319481653776542E-5</v>
      </c>
      <c r="X99" s="24">
        <f>BRPL_EOD!X99-BRPL_ISGS_exbus!X99</f>
        <v>1.9577995614472599E-5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99.61</v>
      </c>
      <c r="C3" s="197">
        <f>PPCL_NG!P3+PPCL_Spot!P3+GT_NG!P3+GT_Spot!P3+Bawana_NG!P3+Bawana_RLNG!P3+Bawana_Spot!P3</f>
        <v>99.61</v>
      </c>
      <c r="D3" s="198">
        <f t="shared" ref="D3:D66" si="0">B3-C3</f>
        <v>0</v>
      </c>
      <c r="E3" s="197">
        <f>PPCL_NG!J3+PPCL_Spot!J3+GT_NG!J3+GT_Spot!J3+Bawana_NG!J3+Bawana_RLNG!J3+Bawana_Spot!J3</f>
        <v>55</v>
      </c>
      <c r="F3" s="197">
        <f>PPCL_NG!Q3+PPCL_Spot!Q3+GT_NG!Q3+GT_Spot!Q3+Bawana_NG!Q3+Bawana_RLNG!Q3+Bawana_Spot!Q3</f>
        <v>55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69.61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99.61</v>
      </c>
      <c r="C4" s="197">
        <f>PPCL_NG!P4+PPCL_Spot!P4+GT_NG!P4+GT_Spot!P4+Bawana_NG!P4+Bawana_RLNG!P4+Bawana_Spot!P4</f>
        <v>99.61</v>
      </c>
      <c r="D4" s="198">
        <f t="shared" si="0"/>
        <v>0</v>
      </c>
      <c r="E4" s="197">
        <f>PPCL_NG!J4+PPCL_Spot!J4+GT_NG!J4+GT_Spot!J4+Bawana_NG!J4+Bawana_RLNG!J4+Bawana_Spot!J4</f>
        <v>55</v>
      </c>
      <c r="F4" s="197">
        <f>PPCL_NG!Q4+PPCL_Spot!Q4+GT_NG!Q4+GT_Spot!Q4+Bawana_NG!Q4+Bawana_RLNG!Q4+Bawana_Spot!Q4</f>
        <v>55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69.61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99.61</v>
      </c>
      <c r="C5" s="197">
        <f>PPCL_NG!P5+PPCL_Spot!P5+GT_NG!P5+GT_Spot!P5+Bawana_NG!P5+Bawana_RLNG!P5+Bawana_Spot!P5</f>
        <v>99.61</v>
      </c>
      <c r="D5" s="198">
        <f t="shared" si="0"/>
        <v>0</v>
      </c>
      <c r="E5" s="197">
        <f>PPCL_NG!J5+PPCL_Spot!J5+GT_NG!J5+GT_Spot!J5+Bawana_NG!J5+Bawana_RLNG!J5+Bawana_Spot!J5</f>
        <v>55</v>
      </c>
      <c r="F5" s="197">
        <f>PPCL_NG!Q5+PPCL_Spot!Q5+GT_NG!Q5+GT_Spot!Q5+Bawana_NG!Q5+Bawana_RLNG!Q5+Bawana_Spot!Q5</f>
        <v>55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69.61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99.61</v>
      </c>
      <c r="C6" s="197">
        <f>PPCL_NG!P6+PPCL_Spot!P6+GT_NG!P6+GT_Spot!P6+Bawana_NG!P6+Bawana_RLNG!P6+Bawana_Spot!P6</f>
        <v>99.61</v>
      </c>
      <c r="D6" s="198">
        <f t="shared" si="0"/>
        <v>0</v>
      </c>
      <c r="E6" s="197">
        <f>PPCL_NG!J6+PPCL_Spot!J6+GT_NG!J6+GT_Spot!J6+Bawana_NG!J6+Bawana_RLNG!J6+Bawana_Spot!J6</f>
        <v>55</v>
      </c>
      <c r="F6" s="197">
        <f>PPCL_NG!Q6+PPCL_Spot!Q6+GT_NG!Q6+GT_Spot!Q6+Bawana_NG!Q6+Bawana_RLNG!Q6+Bawana_Spot!Q6</f>
        <v>55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69.61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99.61</v>
      </c>
      <c r="C7" s="197">
        <f>PPCL_NG!P7+PPCL_Spot!P7+GT_NG!P7+GT_Spot!P7+Bawana_NG!P7+Bawana_RLNG!P7+Bawana_Spot!P7</f>
        <v>99.61</v>
      </c>
      <c r="D7" s="198">
        <f t="shared" si="0"/>
        <v>0</v>
      </c>
      <c r="E7" s="197">
        <f>PPCL_NG!J7+PPCL_Spot!J7+GT_NG!J7+GT_Spot!J7+Bawana_NG!J7+Bawana_RLNG!J7+Bawana_Spot!J7</f>
        <v>55</v>
      </c>
      <c r="F7" s="197">
        <f>PPCL_NG!Q7+PPCL_Spot!Q7+GT_NG!Q7+GT_Spot!Q7+Bawana_NG!Q7+Bawana_RLNG!Q7+Bawana_Spot!Q7</f>
        <v>55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69.61</v>
      </c>
      <c r="O7" s="197">
        <f>PPCL_NG!T7+PPCL_Spot!T7+GT_NG!T7+GT_Spot!T7+Bawana_NG!T7+Bawana_RLNG!T7+Bawana_Spot!T7</f>
        <v>69.61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99.61</v>
      </c>
      <c r="C8" s="197">
        <f>PPCL_NG!P8+PPCL_Spot!P8+GT_NG!P8+GT_Spot!P8+Bawana_NG!P8+Bawana_RLNG!P8+Bawana_Spot!P8</f>
        <v>99.61</v>
      </c>
      <c r="D8" s="198">
        <f t="shared" si="0"/>
        <v>0</v>
      </c>
      <c r="E8" s="197">
        <f>PPCL_NG!J8+PPCL_Spot!J8+GT_NG!J8+GT_Spot!J8+Bawana_NG!J8+Bawana_RLNG!J8+Bawana_Spot!J8</f>
        <v>55</v>
      </c>
      <c r="F8" s="197">
        <f>PPCL_NG!Q8+PPCL_Spot!Q8+GT_NG!Q8+GT_Spot!Q8+Bawana_NG!Q8+Bawana_RLNG!Q8+Bawana_Spot!Q8</f>
        <v>55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69.61</v>
      </c>
      <c r="O8" s="197">
        <f>PPCL_NG!T8+PPCL_Spot!T8+GT_NG!T8+GT_Spot!T8+Bawana_NG!T8+Bawana_RLNG!T8+Bawana_Spot!T8</f>
        <v>69.61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99.61</v>
      </c>
      <c r="C9" s="197">
        <f>PPCL_NG!P9+PPCL_Spot!P9+GT_NG!P9+GT_Spot!P9+Bawana_NG!P9+Bawana_RLNG!P9+Bawana_Spot!P9</f>
        <v>99.61</v>
      </c>
      <c r="D9" s="198">
        <f t="shared" si="0"/>
        <v>0</v>
      </c>
      <c r="E9" s="197">
        <f>PPCL_NG!J9+PPCL_Spot!J9+GT_NG!J9+GT_Spot!J9+Bawana_NG!J9+Bawana_RLNG!J9+Bawana_Spot!J9</f>
        <v>55</v>
      </c>
      <c r="F9" s="197">
        <f>PPCL_NG!Q9+PPCL_Spot!Q9+GT_NG!Q9+GT_Spot!Q9+Bawana_NG!Q9+Bawana_RLNG!Q9+Bawana_Spot!Q9</f>
        <v>55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69.61</v>
      </c>
      <c r="O9" s="197">
        <f>PPCL_NG!T9+PPCL_Spot!T9+GT_NG!T9+GT_Spot!T9+Bawana_NG!T9+Bawana_RLNG!T9+Bawana_Spot!T9</f>
        <v>69.61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82</v>
      </c>
      <c r="C10" s="197">
        <f>PPCL_NG!P10+PPCL_Spot!P10+GT_NG!P10+GT_Spot!P10+Bawana_NG!P10+Bawana_RLNG!P10+Bawana_Spot!P10</f>
        <v>82</v>
      </c>
      <c r="D10" s="198">
        <f t="shared" si="0"/>
        <v>0</v>
      </c>
      <c r="E10" s="197">
        <f>PPCL_NG!J10+PPCL_Spot!J10+GT_NG!J10+GT_Spot!J10+Bawana_NG!J10+Bawana_RLNG!J10+Bawana_Spot!J10</f>
        <v>55</v>
      </c>
      <c r="F10" s="197">
        <f>PPCL_NG!Q10+PPCL_Spot!Q10+GT_NG!Q10+GT_Spot!Q10+Bawana_NG!Q10+Bawana_RLNG!Q10+Bawana_Spot!Q10</f>
        <v>55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69.61</v>
      </c>
      <c r="O10" s="197">
        <f>PPCL_NG!T10+PPCL_Spot!T10+GT_NG!T10+GT_Spot!T10+Bawana_NG!T10+Bawana_RLNG!T10+Bawana_Spot!T10</f>
        <v>69.61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82</v>
      </c>
      <c r="C11" s="197">
        <f>PPCL_NG!P11+PPCL_Spot!P11+GT_NG!P11+GT_Spot!P11+Bawana_NG!P11+Bawana_RLNG!P11+Bawana_Spot!P11</f>
        <v>82</v>
      </c>
      <c r="D11" s="198">
        <f t="shared" si="0"/>
        <v>0</v>
      </c>
      <c r="E11" s="197">
        <f>PPCL_NG!J11+PPCL_Spot!J11+GT_NG!J11+GT_Spot!J11+Bawana_NG!J11+Bawana_RLNG!J11+Bawana_Spot!J11</f>
        <v>55</v>
      </c>
      <c r="F11" s="197">
        <f>PPCL_NG!Q11+PPCL_Spot!Q11+GT_NG!Q11+GT_Spot!Q11+Bawana_NG!Q11+Bawana_RLNG!Q11+Bawana_Spot!Q11</f>
        <v>55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69.61</v>
      </c>
      <c r="O11" s="197">
        <f>PPCL_NG!T11+PPCL_Spot!T11+GT_NG!T11+GT_Spot!T11+Bawana_NG!T11+Bawana_RLNG!T11+Bawana_Spot!T11</f>
        <v>69.61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82</v>
      </c>
      <c r="C12" s="197">
        <f>PPCL_NG!P12+PPCL_Spot!P12+GT_NG!P12+GT_Spot!P12+Bawana_NG!P12+Bawana_RLNG!P12+Bawana_Spot!P12</f>
        <v>82</v>
      </c>
      <c r="D12" s="198">
        <f t="shared" si="0"/>
        <v>0</v>
      </c>
      <c r="E12" s="197">
        <f>PPCL_NG!J12+PPCL_Spot!J12+GT_NG!J12+GT_Spot!J12+Bawana_NG!J12+Bawana_RLNG!J12+Bawana_Spot!J12</f>
        <v>55</v>
      </c>
      <c r="F12" s="197">
        <f>PPCL_NG!Q12+PPCL_Spot!Q12+GT_NG!Q12+GT_Spot!Q12+Bawana_NG!Q12+Bawana_RLNG!Q12+Bawana_Spot!Q12</f>
        <v>55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69.61</v>
      </c>
      <c r="O12" s="197">
        <f>PPCL_NG!T12+PPCL_Spot!T12+GT_NG!T12+GT_Spot!T12+Bawana_NG!T12+Bawana_RLNG!T12+Bawana_Spot!T12</f>
        <v>69.61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82</v>
      </c>
      <c r="C13" s="197">
        <f>PPCL_NG!P13+PPCL_Spot!P13+GT_NG!P13+GT_Spot!P13+Bawana_NG!P13+Bawana_RLNG!P13+Bawana_Spot!P13</f>
        <v>82</v>
      </c>
      <c r="D13" s="198">
        <f t="shared" si="0"/>
        <v>0</v>
      </c>
      <c r="E13" s="197">
        <f>PPCL_NG!J13+PPCL_Spot!J13+GT_NG!J13+GT_Spot!J13+Bawana_NG!J13+Bawana_RLNG!J13+Bawana_Spot!J13</f>
        <v>55</v>
      </c>
      <c r="F13" s="197">
        <f>PPCL_NG!Q13+PPCL_Spot!Q13+GT_NG!Q13+GT_Spot!Q13+Bawana_NG!Q13+Bawana_RLNG!Q13+Bawana_Spot!Q13</f>
        <v>55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69.61</v>
      </c>
      <c r="O13" s="197">
        <f>PPCL_NG!T13+PPCL_Spot!T13+GT_NG!T13+GT_Spot!T13+Bawana_NG!T13+Bawana_RLNG!T13+Bawana_Spot!T13</f>
        <v>69.61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82</v>
      </c>
      <c r="C14" s="197">
        <f>PPCL_NG!P14+PPCL_Spot!P14+GT_NG!P14+GT_Spot!P14+Bawana_NG!P14+Bawana_RLNG!P14+Bawana_Spot!P14</f>
        <v>82</v>
      </c>
      <c r="D14" s="198">
        <f t="shared" si="0"/>
        <v>0</v>
      </c>
      <c r="E14" s="197">
        <f>PPCL_NG!J14+PPCL_Spot!J14+GT_NG!J14+GT_Spot!J14+Bawana_NG!J14+Bawana_RLNG!J14+Bawana_Spot!J14</f>
        <v>55</v>
      </c>
      <c r="F14" s="197">
        <f>PPCL_NG!Q14+PPCL_Spot!Q14+GT_NG!Q14+GT_Spot!Q14+Bawana_NG!Q14+Bawana_RLNG!Q14+Bawana_Spot!Q14</f>
        <v>55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69.61</v>
      </c>
      <c r="O14" s="197">
        <f>PPCL_NG!T14+PPCL_Spot!T14+GT_NG!T14+GT_Spot!T14+Bawana_NG!T14+Bawana_RLNG!T14+Bawana_Spot!T14</f>
        <v>69.61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82</v>
      </c>
      <c r="C15" s="197">
        <f>PPCL_NG!P15+PPCL_Spot!P15+GT_NG!P15+GT_Spot!P15+Bawana_NG!P15+Bawana_RLNG!P15+Bawana_Spot!P15</f>
        <v>82</v>
      </c>
      <c r="D15" s="198">
        <f t="shared" si="0"/>
        <v>0</v>
      </c>
      <c r="E15" s="197">
        <f>PPCL_NG!J15+PPCL_Spot!J15+GT_NG!J15+GT_Spot!J15+Bawana_NG!J15+Bawana_RLNG!J15+Bawana_Spot!J15</f>
        <v>55</v>
      </c>
      <c r="F15" s="197">
        <f>PPCL_NG!Q15+PPCL_Spot!Q15+GT_NG!Q15+GT_Spot!Q15+Bawana_NG!Q15+Bawana_RLNG!Q15+Bawana_Spot!Q15</f>
        <v>55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69.61</v>
      </c>
      <c r="O15" s="197">
        <f>PPCL_NG!T15+PPCL_Spot!T15+GT_NG!T15+GT_Spot!T15+Bawana_NG!T15+Bawana_RLNG!T15+Bawana_Spot!T15</f>
        <v>69.61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82</v>
      </c>
      <c r="C16" s="197">
        <f>PPCL_NG!P16+PPCL_Spot!P16+GT_NG!P16+GT_Spot!P16+Bawana_NG!P16+Bawana_RLNG!P16+Bawana_Spot!P16</f>
        <v>82</v>
      </c>
      <c r="D16" s="198">
        <f t="shared" si="0"/>
        <v>0</v>
      </c>
      <c r="E16" s="197">
        <f>PPCL_NG!J16+PPCL_Spot!J16+GT_NG!J16+GT_Spot!J16+Bawana_NG!J16+Bawana_RLNG!J16+Bawana_Spot!J16</f>
        <v>55</v>
      </c>
      <c r="F16" s="197">
        <f>PPCL_NG!Q16+PPCL_Spot!Q16+GT_NG!Q16+GT_Spot!Q16+Bawana_NG!Q16+Bawana_RLNG!Q16+Bawana_Spot!Q16</f>
        <v>55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69.61</v>
      </c>
      <c r="O16" s="197">
        <f>PPCL_NG!T16+PPCL_Spot!T16+GT_NG!T16+GT_Spot!T16+Bawana_NG!T16+Bawana_RLNG!T16+Bawana_Spot!T16</f>
        <v>69.61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82</v>
      </c>
      <c r="C17" s="197">
        <f>PPCL_NG!P17+PPCL_Spot!P17+GT_NG!P17+GT_Spot!P17+Bawana_NG!P17+Bawana_RLNG!P17+Bawana_Spot!P17</f>
        <v>82</v>
      </c>
      <c r="D17" s="198">
        <f t="shared" si="0"/>
        <v>0</v>
      </c>
      <c r="E17" s="197">
        <f>PPCL_NG!J17+PPCL_Spot!J17+GT_NG!J17+GT_Spot!J17+Bawana_NG!J17+Bawana_RLNG!J17+Bawana_Spot!J17</f>
        <v>55</v>
      </c>
      <c r="F17" s="197">
        <f>PPCL_NG!Q17+PPCL_Spot!Q17+GT_NG!Q17+GT_Spot!Q17+Bawana_NG!Q17+Bawana_RLNG!Q17+Bawana_Spot!Q17</f>
        <v>55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69.61</v>
      </c>
      <c r="O17" s="197">
        <f>PPCL_NG!T17+PPCL_Spot!T17+GT_NG!T17+GT_Spot!T17+Bawana_NG!T17+Bawana_RLNG!T17+Bawana_Spot!T17</f>
        <v>69.61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82</v>
      </c>
      <c r="C18" s="197">
        <f>PPCL_NG!P18+PPCL_Spot!P18+GT_NG!P18+GT_Spot!P18+Bawana_NG!P18+Bawana_RLNG!P18+Bawana_Spot!P18</f>
        <v>82</v>
      </c>
      <c r="D18" s="198">
        <f t="shared" si="0"/>
        <v>0</v>
      </c>
      <c r="E18" s="197">
        <f>PPCL_NG!J18+PPCL_Spot!J18+GT_NG!J18+GT_Spot!J18+Bawana_NG!J18+Bawana_RLNG!J18+Bawana_Spot!J18</f>
        <v>55</v>
      </c>
      <c r="F18" s="197">
        <f>PPCL_NG!Q18+PPCL_Spot!Q18+GT_NG!Q18+GT_Spot!Q18+Bawana_NG!Q18+Bawana_RLNG!Q18+Bawana_Spot!Q18</f>
        <v>55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69.61</v>
      </c>
      <c r="O18" s="197">
        <f>PPCL_NG!T18+PPCL_Spot!T18+GT_NG!T18+GT_Spot!T18+Bawana_NG!T18+Bawana_RLNG!T18+Bawana_Spot!T18</f>
        <v>69.61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82</v>
      </c>
      <c r="C19" s="197">
        <f>PPCL_NG!P19+PPCL_Spot!P19+GT_NG!P19+GT_Spot!P19+Bawana_NG!P19+Bawana_RLNG!P19+Bawana_Spot!P19</f>
        <v>82</v>
      </c>
      <c r="D19" s="198">
        <f t="shared" si="0"/>
        <v>0</v>
      </c>
      <c r="E19" s="197">
        <f>PPCL_NG!J19+PPCL_Spot!J19+GT_NG!J19+GT_Spot!J19+Bawana_NG!J19+Bawana_RLNG!J19+Bawana_Spot!J19</f>
        <v>45</v>
      </c>
      <c r="F19" s="197">
        <f>PPCL_NG!Q19+PPCL_Spot!Q19+GT_NG!Q19+GT_Spot!Q19+Bawana_NG!Q19+Bawana_RLNG!Q19+Bawana_Spot!Q19</f>
        <v>45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69.61</v>
      </c>
      <c r="O19" s="197">
        <f>PPCL_NG!T19+PPCL_Spot!T19+GT_NG!T19+GT_Spot!T19+Bawana_NG!T19+Bawana_RLNG!T19+Bawana_Spot!T19</f>
        <v>69.61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82</v>
      </c>
      <c r="C20" s="197">
        <f>PPCL_NG!P20+PPCL_Spot!P20+GT_NG!P20+GT_Spot!P20+Bawana_NG!P20+Bawana_RLNG!P20+Bawana_Spot!P20</f>
        <v>82</v>
      </c>
      <c r="D20" s="198">
        <f t="shared" si="0"/>
        <v>0</v>
      </c>
      <c r="E20" s="197">
        <f>PPCL_NG!J20+PPCL_Spot!J20+GT_NG!J20+GT_Spot!J20+Bawana_NG!J20+Bawana_RLNG!J20+Bawana_Spot!J20</f>
        <v>45</v>
      </c>
      <c r="F20" s="197">
        <f>PPCL_NG!Q20+PPCL_Spot!Q20+GT_NG!Q20+GT_Spot!Q20+Bawana_NG!Q20+Bawana_RLNG!Q20+Bawana_Spot!Q20</f>
        <v>45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69.61</v>
      </c>
      <c r="O20" s="197">
        <f>PPCL_NG!T20+PPCL_Spot!T20+GT_NG!T20+GT_Spot!T20+Bawana_NG!T20+Bawana_RLNG!T20+Bawana_Spot!T20</f>
        <v>69.61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82</v>
      </c>
      <c r="C21" s="197">
        <f>PPCL_NG!P21+PPCL_Spot!P21+GT_NG!P21+GT_Spot!P21+Bawana_NG!P21+Bawana_RLNG!P21+Bawana_Spot!P21</f>
        <v>82</v>
      </c>
      <c r="D21" s="198">
        <f t="shared" si="0"/>
        <v>0</v>
      </c>
      <c r="E21" s="197">
        <f>PPCL_NG!J21+PPCL_Spot!J21+GT_NG!J21+GT_Spot!J21+Bawana_NG!J21+Bawana_RLNG!J21+Bawana_Spot!J21</f>
        <v>45</v>
      </c>
      <c r="F21" s="197">
        <f>PPCL_NG!Q21+PPCL_Spot!Q21+GT_NG!Q21+GT_Spot!Q21+Bawana_NG!Q21+Bawana_RLNG!Q21+Bawana_Spot!Q21</f>
        <v>45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69.61</v>
      </c>
      <c r="O21" s="197">
        <f>PPCL_NG!T21+PPCL_Spot!T21+GT_NG!T21+GT_Spot!T21+Bawana_NG!T21+Bawana_RLNG!T21+Bawana_Spot!T21</f>
        <v>69.61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82</v>
      </c>
      <c r="C22" s="197">
        <f>PPCL_NG!P22+PPCL_Spot!P22+GT_NG!P22+GT_Spot!P22+Bawana_NG!P22+Bawana_RLNG!P22+Bawana_Spot!P22</f>
        <v>82</v>
      </c>
      <c r="D22" s="198">
        <f t="shared" si="0"/>
        <v>0</v>
      </c>
      <c r="E22" s="197">
        <f>PPCL_NG!J22+PPCL_Spot!J22+GT_NG!J22+GT_Spot!J22+Bawana_NG!J22+Bawana_RLNG!J22+Bawana_Spot!J22</f>
        <v>45</v>
      </c>
      <c r="F22" s="197">
        <f>PPCL_NG!Q22+PPCL_Spot!Q22+GT_NG!Q22+GT_Spot!Q22+Bawana_NG!Q22+Bawana_RLNG!Q22+Bawana_Spot!Q22</f>
        <v>45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69.61</v>
      </c>
      <c r="O22" s="197">
        <f>PPCL_NG!T22+PPCL_Spot!T22+GT_NG!T22+GT_Spot!T22+Bawana_NG!T22+Bawana_RLNG!T22+Bawana_Spot!T22</f>
        <v>69.61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82</v>
      </c>
      <c r="C23" s="197">
        <f>PPCL_NG!P23+PPCL_Spot!P23+GT_NG!P23+GT_Spot!P23+Bawana_NG!P23+Bawana_RLNG!P23+Bawana_Spot!P23</f>
        <v>82</v>
      </c>
      <c r="D23" s="198">
        <f t="shared" si="0"/>
        <v>0</v>
      </c>
      <c r="E23" s="197">
        <f>PPCL_NG!J23+PPCL_Spot!J23+GT_NG!J23+GT_Spot!J23+Bawana_NG!J23+Bawana_RLNG!J23+Bawana_Spot!J23</f>
        <v>45</v>
      </c>
      <c r="F23" s="197">
        <f>PPCL_NG!Q23+PPCL_Spot!Q23+GT_NG!Q23+GT_Spot!Q23+Bawana_NG!Q23+Bawana_RLNG!Q23+Bawana_Spot!Q23</f>
        <v>45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69.61</v>
      </c>
      <c r="O23" s="197">
        <f>PPCL_NG!T23+PPCL_Spot!T23+GT_NG!T23+GT_Spot!T23+Bawana_NG!T23+Bawana_RLNG!T23+Bawana_Spot!T23</f>
        <v>69.61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82</v>
      </c>
      <c r="C24" s="197">
        <f>PPCL_NG!P24+PPCL_Spot!P24+GT_NG!P24+GT_Spot!P24+Bawana_NG!P24+Bawana_RLNG!P24+Bawana_Spot!P24</f>
        <v>82</v>
      </c>
      <c r="D24" s="198">
        <f t="shared" si="0"/>
        <v>0</v>
      </c>
      <c r="E24" s="197">
        <f>PPCL_NG!J24+PPCL_Spot!J24+GT_NG!J24+GT_Spot!J24+Bawana_NG!J24+Bawana_RLNG!J24+Bawana_Spot!J24</f>
        <v>45</v>
      </c>
      <c r="F24" s="197">
        <f>PPCL_NG!Q24+PPCL_Spot!Q24+GT_NG!Q24+GT_Spot!Q24+Bawana_NG!Q24+Bawana_RLNG!Q24+Bawana_Spot!Q24</f>
        <v>45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69.61</v>
      </c>
      <c r="O24" s="197">
        <f>PPCL_NG!T24+PPCL_Spot!T24+GT_NG!T24+GT_Spot!T24+Bawana_NG!T24+Bawana_RLNG!T24+Bawana_Spot!T24</f>
        <v>69.61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82</v>
      </c>
      <c r="C25" s="197">
        <f>PPCL_NG!P25+PPCL_Spot!P25+GT_NG!P25+GT_Spot!P25+Bawana_NG!P25+Bawana_RLNG!P25+Bawana_Spot!P25</f>
        <v>82</v>
      </c>
      <c r="D25" s="198">
        <f t="shared" si="0"/>
        <v>0</v>
      </c>
      <c r="E25" s="197">
        <f>PPCL_NG!J25+PPCL_Spot!J25+GT_NG!J25+GT_Spot!J25+Bawana_NG!J25+Bawana_RLNG!J25+Bawana_Spot!J25</f>
        <v>55</v>
      </c>
      <c r="F25" s="197">
        <f>PPCL_NG!Q25+PPCL_Spot!Q25+GT_NG!Q25+GT_Spot!Q25+Bawana_NG!Q25+Bawana_RLNG!Q25+Bawana_Spot!Q25</f>
        <v>55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69.61</v>
      </c>
      <c r="O25" s="197">
        <f>PPCL_NG!T25+PPCL_Spot!T25+GT_NG!T25+GT_Spot!T25+Bawana_NG!T25+Bawana_RLNG!T25+Bawana_Spot!T25</f>
        <v>69.61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82</v>
      </c>
      <c r="C26" s="197">
        <f>PPCL_NG!P26+PPCL_Spot!P26+GT_NG!P26+GT_Spot!P26+Bawana_NG!P26+Bawana_RLNG!P26+Bawana_Spot!P26</f>
        <v>82</v>
      </c>
      <c r="D26" s="198">
        <f t="shared" si="0"/>
        <v>0</v>
      </c>
      <c r="E26" s="197">
        <f>PPCL_NG!J26+PPCL_Spot!J26+GT_NG!J26+GT_Spot!J26+Bawana_NG!J26+Bawana_RLNG!J26+Bawana_Spot!J26</f>
        <v>55</v>
      </c>
      <c r="F26" s="197">
        <f>PPCL_NG!Q26+PPCL_Spot!Q26+GT_NG!Q26+GT_Spot!Q26+Bawana_NG!Q26+Bawana_RLNG!Q26+Bawana_Spot!Q26</f>
        <v>55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69.61</v>
      </c>
      <c r="O26" s="197">
        <f>PPCL_NG!T26+PPCL_Spot!T26+GT_NG!T26+GT_Spot!T26+Bawana_NG!T26+Bawana_RLNG!T26+Bawana_Spot!T26</f>
        <v>69.61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82</v>
      </c>
      <c r="C27" s="197">
        <f>PPCL_NG!P27+PPCL_Spot!P27+GT_NG!P27+GT_Spot!P27+Bawana_NG!P27+Bawana_RLNG!P27+Bawana_Spot!P27</f>
        <v>82</v>
      </c>
      <c r="D27" s="198">
        <f t="shared" si="0"/>
        <v>0</v>
      </c>
      <c r="E27" s="197">
        <f>PPCL_NG!J27+PPCL_Spot!J27+GT_NG!J27+GT_Spot!J27+Bawana_NG!J27+Bawana_RLNG!J27+Bawana_Spot!J27</f>
        <v>55</v>
      </c>
      <c r="F27" s="197">
        <f>PPCL_NG!Q27+PPCL_Spot!Q27+GT_NG!Q27+GT_Spot!Q27+Bawana_NG!Q27+Bawana_RLNG!Q27+Bawana_Spot!Q27</f>
        <v>55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69.61</v>
      </c>
      <c r="O27" s="197">
        <f>PPCL_NG!T27+PPCL_Spot!T27+GT_NG!T27+GT_Spot!T27+Bawana_NG!T27+Bawana_RLNG!T27+Bawana_Spot!T27</f>
        <v>69.61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99.61</v>
      </c>
      <c r="C28" s="197">
        <f>PPCL_NG!P28+PPCL_Spot!P28+GT_NG!P28+GT_Spot!P28+Bawana_NG!P28+Bawana_RLNG!P28+Bawana_Spot!P28</f>
        <v>99.61</v>
      </c>
      <c r="D28" s="198">
        <f t="shared" si="0"/>
        <v>0</v>
      </c>
      <c r="E28" s="197">
        <f>PPCL_NG!J28+PPCL_Spot!J28+GT_NG!J28+GT_Spot!J28+Bawana_NG!J28+Bawana_RLNG!J28+Bawana_Spot!J28</f>
        <v>55</v>
      </c>
      <c r="F28" s="197">
        <f>PPCL_NG!Q28+PPCL_Spot!Q28+GT_NG!Q28+GT_Spot!Q28+Bawana_NG!Q28+Bawana_RLNG!Q28+Bawana_Spot!Q28</f>
        <v>55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69.61</v>
      </c>
      <c r="O28" s="197">
        <f>PPCL_NG!T28+PPCL_Spot!T28+GT_NG!T28+GT_Spot!T28+Bawana_NG!T28+Bawana_RLNG!T28+Bawana_Spot!T28</f>
        <v>69.61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99.61</v>
      </c>
      <c r="D29" s="198">
        <f t="shared" si="0"/>
        <v>0</v>
      </c>
      <c r="E29" s="197">
        <f>PPCL_NG!J29+PPCL_Spot!J29+GT_NG!J29+GT_Spot!J29+Bawana_NG!J29+Bawana_RLNG!J29+Bawana_Spot!J29</f>
        <v>55</v>
      </c>
      <c r="F29" s="197">
        <f>PPCL_NG!Q29+PPCL_Spot!Q29+GT_NG!Q29+GT_Spot!Q29+Bawana_NG!Q29+Bawana_RLNG!Q29+Bawana_Spot!Q29</f>
        <v>55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69.61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99.61</v>
      </c>
      <c r="D30" s="198">
        <f t="shared" si="0"/>
        <v>0</v>
      </c>
      <c r="E30" s="197">
        <f>PPCL_NG!J30+PPCL_Spot!J30+GT_NG!J30+GT_Spot!J30+Bawana_NG!J30+Bawana_RLNG!J30+Bawana_Spot!J30</f>
        <v>55</v>
      </c>
      <c r="F30" s="197">
        <f>PPCL_NG!Q30+PPCL_Spot!Q30+GT_NG!Q30+GT_Spot!Q30+Bawana_NG!Q30+Bawana_RLNG!Q30+Bawana_Spot!Q30</f>
        <v>55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82</v>
      </c>
      <c r="C31" s="197">
        <f>PPCL_NG!P31+PPCL_Spot!P31+GT_NG!P31+GT_Spot!P31+Bawana_NG!P31+Bawana_RLNG!P31+Bawana_Spot!P31</f>
        <v>82</v>
      </c>
      <c r="D31" s="198">
        <f t="shared" si="0"/>
        <v>0</v>
      </c>
      <c r="E31" s="197">
        <f>PPCL_NG!J31+PPCL_Spot!J31+GT_NG!J31+GT_Spot!J31+Bawana_NG!J31+Bawana_RLNG!J31+Bawana_Spot!J31</f>
        <v>55</v>
      </c>
      <c r="F31" s="197">
        <f>PPCL_NG!Q31+PPCL_Spot!Q31+GT_NG!Q31+GT_Spot!Q31+Bawana_NG!Q31+Bawana_RLNG!Q31+Bawana_Spot!Q31</f>
        <v>55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69.61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82</v>
      </c>
      <c r="C32" s="197">
        <f>PPCL_NG!P32+PPCL_Spot!P32+GT_NG!P32+GT_Spot!P32+Bawana_NG!P32+Bawana_RLNG!P32+Bawana_Spot!P32</f>
        <v>82</v>
      </c>
      <c r="D32" s="198">
        <f t="shared" si="0"/>
        <v>0</v>
      </c>
      <c r="E32" s="197">
        <f>PPCL_NG!J32+PPCL_Spot!J32+GT_NG!J32+GT_Spot!J32+Bawana_NG!J32+Bawana_RLNG!J32+Bawana_Spot!J32</f>
        <v>55</v>
      </c>
      <c r="F32" s="197">
        <f>PPCL_NG!Q32+PPCL_Spot!Q32+GT_NG!Q32+GT_Spot!Q32+Bawana_NG!Q32+Bawana_RLNG!Q32+Bawana_Spot!Q32</f>
        <v>55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82</v>
      </c>
      <c r="C33" s="197">
        <f>PPCL_NG!P33+PPCL_Spot!P33+GT_NG!P33+GT_Spot!P33+Bawana_NG!P33+Bawana_RLNG!P33+Bawana_Spot!P33</f>
        <v>82</v>
      </c>
      <c r="D33" s="198">
        <f t="shared" si="0"/>
        <v>0</v>
      </c>
      <c r="E33" s="197">
        <f>PPCL_NG!J33+PPCL_Spot!J33+GT_NG!J33+GT_Spot!J33+Bawana_NG!J33+Bawana_RLNG!J33+Bawana_Spot!J33</f>
        <v>45</v>
      </c>
      <c r="F33" s="197">
        <f>PPCL_NG!Q33+PPCL_Spot!Q33+GT_NG!Q33+GT_Spot!Q33+Bawana_NG!Q33+Bawana_RLNG!Q33+Bawana_Spot!Q33</f>
        <v>45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82</v>
      </c>
      <c r="C34" s="197">
        <f>PPCL_NG!P34+PPCL_Spot!P34+GT_NG!P34+GT_Spot!P34+Bawana_NG!P34+Bawana_RLNG!P34+Bawana_Spot!P34</f>
        <v>82</v>
      </c>
      <c r="D34" s="198">
        <f t="shared" si="0"/>
        <v>0</v>
      </c>
      <c r="E34" s="197">
        <f>PPCL_NG!J34+PPCL_Spot!J34+GT_NG!J34+GT_Spot!J34+Bawana_NG!J34+Bawana_RLNG!J34+Bawana_Spot!J34</f>
        <v>46.31</v>
      </c>
      <c r="F34" s="197">
        <f>PPCL_NG!Q34+PPCL_Spot!Q34+GT_NG!Q34+GT_Spot!Q34+Bawana_NG!Q34+Bawana_RLNG!Q34+Bawana_Spot!Q34</f>
        <v>46.31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55.96</v>
      </c>
      <c r="O34" s="197">
        <f>PPCL_NG!T34+PPCL_Spot!T34+GT_NG!T34+GT_Spot!T34+Bawana_NG!T34+Bawana_RLNG!T34+Bawana_Spot!T34</f>
        <v>55.96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82</v>
      </c>
      <c r="C35" s="197">
        <f>PPCL_NG!P35+PPCL_Spot!P35+GT_NG!P35+GT_Spot!P35+Bawana_NG!P35+Bawana_RLNG!P35+Bawana_Spot!P35</f>
        <v>82</v>
      </c>
      <c r="D35" s="198">
        <f t="shared" si="0"/>
        <v>0</v>
      </c>
      <c r="E35" s="197">
        <f>PPCL_NG!J35+PPCL_Spot!J35+GT_NG!J35+GT_Spot!J35+Bawana_NG!J35+Bawana_RLNG!J35+Bawana_Spot!J35</f>
        <v>46.31</v>
      </c>
      <c r="F35" s="197">
        <f>PPCL_NG!Q35+PPCL_Spot!Q35+GT_NG!Q35+GT_Spot!Q35+Bawana_NG!Q35+Bawana_RLNG!Q35+Bawana_Spot!Q35</f>
        <v>46.31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55.96</v>
      </c>
      <c r="O35" s="197">
        <f>PPCL_NG!T35+PPCL_Spot!T35+GT_NG!T35+GT_Spot!T35+Bawana_NG!T35+Bawana_RLNG!T35+Bawana_Spot!T35</f>
        <v>55.96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82</v>
      </c>
      <c r="C36" s="197">
        <f>PPCL_NG!P36+PPCL_Spot!P36+GT_NG!P36+GT_Spot!P36+Bawana_NG!P36+Bawana_RLNG!P36+Bawana_Spot!P36</f>
        <v>82</v>
      </c>
      <c r="D36" s="198">
        <f t="shared" si="0"/>
        <v>0</v>
      </c>
      <c r="E36" s="197">
        <f>PPCL_NG!J36+PPCL_Spot!J36+GT_NG!J36+GT_Spot!J36+Bawana_NG!J36+Bawana_RLNG!J36+Bawana_Spot!J36</f>
        <v>46.31</v>
      </c>
      <c r="F36" s="197">
        <f>PPCL_NG!Q36+PPCL_Spot!Q36+GT_NG!Q36+GT_Spot!Q36+Bawana_NG!Q36+Bawana_RLNG!Q36+Bawana_Spot!Q36</f>
        <v>46.31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55.96</v>
      </c>
      <c r="O36" s="197">
        <f>PPCL_NG!T36+PPCL_Spot!T36+GT_NG!T36+GT_Spot!T36+Bawana_NG!T36+Bawana_RLNG!T36+Bawana_Spot!T36</f>
        <v>55.96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82</v>
      </c>
      <c r="C37" s="197">
        <f>PPCL_NG!P37+PPCL_Spot!P37+GT_NG!P37+GT_Spot!P37+Bawana_NG!P37+Bawana_RLNG!P37+Bawana_Spot!P37</f>
        <v>82</v>
      </c>
      <c r="D37" s="198">
        <f t="shared" si="0"/>
        <v>0</v>
      </c>
      <c r="E37" s="197">
        <f>PPCL_NG!J37+PPCL_Spot!J37+GT_NG!J37+GT_Spot!J37+Bawana_NG!J37+Bawana_RLNG!J37+Bawana_Spot!J37</f>
        <v>46.31</v>
      </c>
      <c r="F37" s="197">
        <f>PPCL_NG!Q37+PPCL_Spot!Q37+GT_NG!Q37+GT_Spot!Q37+Bawana_NG!Q37+Bawana_RLNG!Q37+Bawana_Spot!Q37</f>
        <v>46.31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55.96</v>
      </c>
      <c r="O37" s="197">
        <f>PPCL_NG!T37+PPCL_Spot!T37+GT_NG!T37+GT_Spot!T37+Bawana_NG!T37+Bawana_RLNG!T37+Bawana_Spot!T37</f>
        <v>55.96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82</v>
      </c>
      <c r="C38" s="197">
        <f>PPCL_NG!P38+PPCL_Spot!P38+GT_NG!P38+GT_Spot!P38+Bawana_NG!P38+Bawana_RLNG!P38+Bawana_Spot!P38</f>
        <v>82</v>
      </c>
      <c r="D38" s="198">
        <f t="shared" si="0"/>
        <v>0</v>
      </c>
      <c r="E38" s="197">
        <f>PPCL_NG!J38+PPCL_Spot!J38+GT_NG!J38+GT_Spot!J38+Bawana_NG!J38+Bawana_RLNG!J38+Bawana_Spot!J38</f>
        <v>46.31</v>
      </c>
      <c r="F38" s="197">
        <f>PPCL_NG!Q38+PPCL_Spot!Q38+GT_NG!Q38+GT_Spot!Q38+Bawana_NG!Q38+Bawana_RLNG!Q38+Bawana_Spot!Q38</f>
        <v>46.31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55.96</v>
      </c>
      <c r="O38" s="197">
        <f>PPCL_NG!T38+PPCL_Spot!T38+GT_NG!T38+GT_Spot!T38+Bawana_NG!T38+Bawana_RLNG!T38+Bawana_Spot!T38</f>
        <v>55.96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82.89</v>
      </c>
      <c r="C39" s="197">
        <f>PPCL_NG!P39+PPCL_Spot!P39+GT_NG!P39+GT_Spot!P39+Bawana_NG!P39+Bawana_RLNG!P39+Bawana_Spot!P39</f>
        <v>82.89</v>
      </c>
      <c r="D39" s="198">
        <f t="shared" si="0"/>
        <v>0</v>
      </c>
      <c r="E39" s="197">
        <f>PPCL_NG!J39+PPCL_Spot!J39+GT_NG!J39+GT_Spot!J39+Bawana_NG!J39+Bawana_RLNG!J39+Bawana_Spot!J39</f>
        <v>47.93</v>
      </c>
      <c r="F39" s="197">
        <f>PPCL_NG!Q39+PPCL_Spot!Q39+GT_NG!Q39+GT_Spot!Q39+Bawana_NG!Q39+Bawana_RLNG!Q39+Bawana_Spot!Q39</f>
        <v>47.93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57.92</v>
      </c>
      <c r="O39" s="197">
        <f>PPCL_NG!T39+PPCL_Spot!T39+GT_NG!T39+GT_Spot!T39+Bawana_NG!T39+Bawana_RLNG!T39+Bawana_Spot!T39</f>
        <v>57.92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82.89</v>
      </c>
      <c r="C40" s="197">
        <f>PPCL_NG!P40+PPCL_Spot!P40+GT_NG!P40+GT_Spot!P40+Bawana_NG!P40+Bawana_RLNG!P40+Bawana_Spot!P40</f>
        <v>82.89</v>
      </c>
      <c r="D40" s="198">
        <f t="shared" si="0"/>
        <v>0</v>
      </c>
      <c r="E40" s="197">
        <f>PPCL_NG!J40+PPCL_Spot!J40+GT_NG!J40+GT_Spot!J40+Bawana_NG!J40+Bawana_RLNG!J40+Bawana_Spot!J40</f>
        <v>47.93</v>
      </c>
      <c r="F40" s="197">
        <f>PPCL_NG!Q40+PPCL_Spot!Q40+GT_NG!Q40+GT_Spot!Q40+Bawana_NG!Q40+Bawana_RLNG!Q40+Bawana_Spot!Q40</f>
        <v>47.93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57.92</v>
      </c>
      <c r="O40" s="197">
        <f>PPCL_NG!T40+PPCL_Spot!T40+GT_NG!T40+GT_Spot!T40+Bawana_NG!T40+Bawana_RLNG!T40+Bawana_Spot!T40</f>
        <v>57.92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82.89</v>
      </c>
      <c r="C41" s="197">
        <f>PPCL_NG!P41+PPCL_Spot!P41+GT_NG!P41+GT_Spot!P41+Bawana_NG!P41+Bawana_RLNG!P41+Bawana_Spot!P41</f>
        <v>82.89</v>
      </c>
      <c r="D41" s="198">
        <f t="shared" si="0"/>
        <v>0</v>
      </c>
      <c r="E41" s="197">
        <f>PPCL_NG!J41+PPCL_Spot!J41+GT_NG!J41+GT_Spot!J41+Bawana_NG!J41+Bawana_RLNG!J41+Bawana_Spot!J41</f>
        <v>47.93</v>
      </c>
      <c r="F41" s="197">
        <f>PPCL_NG!Q41+PPCL_Spot!Q41+GT_NG!Q41+GT_Spot!Q41+Bawana_NG!Q41+Bawana_RLNG!Q41+Bawana_Spot!Q41</f>
        <v>47.93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57.92</v>
      </c>
      <c r="O41" s="197">
        <f>PPCL_NG!T41+PPCL_Spot!T41+GT_NG!T41+GT_Spot!T41+Bawana_NG!T41+Bawana_RLNG!T41+Bawana_Spot!T41</f>
        <v>57.92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82.89</v>
      </c>
      <c r="C42" s="197">
        <f>PPCL_NG!P42+PPCL_Spot!P42+GT_NG!P42+GT_Spot!P42+Bawana_NG!P42+Bawana_RLNG!P42+Bawana_Spot!P42</f>
        <v>82.89</v>
      </c>
      <c r="D42" s="198">
        <f t="shared" si="0"/>
        <v>0</v>
      </c>
      <c r="E42" s="197">
        <f>PPCL_NG!J42+PPCL_Spot!J42+GT_NG!J42+GT_Spot!J42+Bawana_NG!J42+Bawana_RLNG!J42+Bawana_Spot!J42</f>
        <v>47.93</v>
      </c>
      <c r="F42" s="197">
        <f>PPCL_NG!Q42+PPCL_Spot!Q42+GT_NG!Q42+GT_Spot!Q42+Bawana_NG!Q42+Bawana_RLNG!Q42+Bawana_Spot!Q42</f>
        <v>47.93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57.92</v>
      </c>
      <c r="O42" s="197">
        <f>PPCL_NG!T42+PPCL_Spot!T42+GT_NG!T42+GT_Spot!T42+Bawana_NG!T42+Bawana_RLNG!T42+Bawana_Spot!T42</f>
        <v>57.92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82.89</v>
      </c>
      <c r="C43" s="197">
        <f>PPCL_NG!P43+PPCL_Spot!P43+GT_NG!P43+GT_Spot!P43+Bawana_NG!P43+Bawana_RLNG!P43+Bawana_Spot!P43</f>
        <v>82.89</v>
      </c>
      <c r="D43" s="198">
        <f t="shared" si="0"/>
        <v>0</v>
      </c>
      <c r="E43" s="197">
        <f>PPCL_NG!J43+PPCL_Spot!J43+GT_NG!J43+GT_Spot!J43+Bawana_NG!J43+Bawana_RLNG!J43+Bawana_Spot!J43</f>
        <v>47.93</v>
      </c>
      <c r="F43" s="197">
        <f>PPCL_NG!Q43+PPCL_Spot!Q43+GT_NG!Q43+GT_Spot!Q43+Bawana_NG!Q43+Bawana_RLNG!Q43+Bawana_Spot!Q43</f>
        <v>47.93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57.92</v>
      </c>
      <c r="O43" s="197">
        <f>PPCL_NG!T43+PPCL_Spot!T43+GT_NG!T43+GT_Spot!T43+Bawana_NG!T43+Bawana_RLNG!T43+Bawana_Spot!T43</f>
        <v>57.92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82.89</v>
      </c>
      <c r="C44" s="197">
        <f>PPCL_NG!P44+PPCL_Spot!P44+GT_NG!P44+GT_Spot!P44+Bawana_NG!P44+Bawana_RLNG!P44+Bawana_Spot!P44</f>
        <v>82.89</v>
      </c>
      <c r="D44" s="198">
        <f t="shared" si="0"/>
        <v>0</v>
      </c>
      <c r="E44" s="197">
        <f>PPCL_NG!J44+PPCL_Spot!J44+GT_NG!J44+GT_Spot!J44+Bawana_NG!J44+Bawana_RLNG!J44+Bawana_Spot!J44</f>
        <v>47.93</v>
      </c>
      <c r="F44" s="197">
        <f>PPCL_NG!Q44+PPCL_Spot!Q44+GT_NG!Q44+GT_Spot!Q44+Bawana_NG!Q44+Bawana_RLNG!Q44+Bawana_Spot!Q44</f>
        <v>47.93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57.92</v>
      </c>
      <c r="O44" s="197">
        <f>PPCL_NG!T44+PPCL_Spot!T44+GT_NG!T44+GT_Spot!T44+Bawana_NG!T44+Bawana_RLNG!T44+Bawana_Spot!T44</f>
        <v>57.92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82.89</v>
      </c>
      <c r="C45" s="197">
        <f>PPCL_NG!P45+PPCL_Spot!P45+GT_NG!P45+GT_Spot!P45+Bawana_NG!P45+Bawana_RLNG!P45+Bawana_Spot!P45</f>
        <v>82.89</v>
      </c>
      <c r="D45" s="198">
        <f t="shared" si="0"/>
        <v>0</v>
      </c>
      <c r="E45" s="197">
        <f>PPCL_NG!J45+PPCL_Spot!J45+GT_NG!J45+GT_Spot!J45+Bawana_NG!J45+Bawana_RLNG!J45+Bawana_Spot!J45</f>
        <v>47.93</v>
      </c>
      <c r="F45" s="197">
        <f>PPCL_NG!Q45+PPCL_Spot!Q45+GT_NG!Q45+GT_Spot!Q45+Bawana_NG!Q45+Bawana_RLNG!Q45+Bawana_Spot!Q45</f>
        <v>47.93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57.92</v>
      </c>
      <c r="O45" s="197">
        <f>PPCL_NG!T45+PPCL_Spot!T45+GT_NG!T45+GT_Spot!T45+Bawana_NG!T45+Bawana_RLNG!T45+Bawana_Spot!T45</f>
        <v>57.92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82.89</v>
      </c>
      <c r="C46" s="197">
        <f>PPCL_NG!P46+PPCL_Spot!P46+GT_NG!P46+GT_Spot!P46+Bawana_NG!P46+Bawana_RLNG!P46+Bawana_Spot!P46</f>
        <v>82.89</v>
      </c>
      <c r="D46" s="198">
        <f t="shared" si="0"/>
        <v>0</v>
      </c>
      <c r="E46" s="197">
        <f>PPCL_NG!J46+PPCL_Spot!J46+GT_NG!J46+GT_Spot!J46+Bawana_NG!J46+Bawana_RLNG!J46+Bawana_Spot!J46</f>
        <v>47.93</v>
      </c>
      <c r="F46" s="197">
        <f>PPCL_NG!Q46+PPCL_Spot!Q46+GT_NG!Q46+GT_Spot!Q46+Bawana_NG!Q46+Bawana_RLNG!Q46+Bawana_Spot!Q46</f>
        <v>47.93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57.92</v>
      </c>
      <c r="O46" s="197">
        <f>PPCL_NG!T46+PPCL_Spot!T46+GT_NG!T46+GT_Spot!T46+Bawana_NG!T46+Bawana_RLNG!T46+Bawana_Spot!T46</f>
        <v>57.92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82.89</v>
      </c>
      <c r="C47" s="197">
        <f>PPCL_NG!P47+PPCL_Spot!P47+GT_NG!P47+GT_Spot!P47+Bawana_NG!P47+Bawana_RLNG!P47+Bawana_Spot!P47</f>
        <v>82.89</v>
      </c>
      <c r="D47" s="198">
        <f t="shared" si="0"/>
        <v>0</v>
      </c>
      <c r="E47" s="197">
        <f>PPCL_NG!J47+PPCL_Spot!J47+GT_NG!J47+GT_Spot!J47+Bawana_NG!J47+Bawana_RLNG!J47+Bawana_Spot!J47</f>
        <v>47.93</v>
      </c>
      <c r="F47" s="197">
        <f>PPCL_NG!Q47+PPCL_Spot!Q47+GT_NG!Q47+GT_Spot!Q47+Bawana_NG!Q47+Bawana_RLNG!Q47+Bawana_Spot!Q47</f>
        <v>47.93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57.92</v>
      </c>
      <c r="O47" s="197">
        <f>PPCL_NG!T47+PPCL_Spot!T47+GT_NG!T47+GT_Spot!T47+Bawana_NG!T47+Bawana_RLNG!T47+Bawana_Spot!T47</f>
        <v>57.92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82.89</v>
      </c>
      <c r="C48" s="197">
        <f>PPCL_NG!P48+PPCL_Spot!P48+GT_NG!P48+GT_Spot!P48+Bawana_NG!P48+Bawana_RLNG!P48+Bawana_Spot!P48</f>
        <v>82.89</v>
      </c>
      <c r="D48" s="198">
        <f t="shared" si="0"/>
        <v>0</v>
      </c>
      <c r="E48" s="197">
        <f>PPCL_NG!J48+PPCL_Spot!J48+GT_NG!J48+GT_Spot!J48+Bawana_NG!J48+Bawana_RLNG!J48+Bawana_Spot!J48</f>
        <v>47.93</v>
      </c>
      <c r="F48" s="197">
        <f>PPCL_NG!Q48+PPCL_Spot!Q48+GT_NG!Q48+GT_Spot!Q48+Bawana_NG!Q48+Bawana_RLNG!Q48+Bawana_Spot!Q48</f>
        <v>47.93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57.92</v>
      </c>
      <c r="O48" s="197">
        <f>PPCL_NG!T48+PPCL_Spot!T48+GT_NG!T48+GT_Spot!T48+Bawana_NG!T48+Bawana_RLNG!T48+Bawana_Spot!T48</f>
        <v>57.92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82.89</v>
      </c>
      <c r="C49" s="197">
        <f>PPCL_NG!P49+PPCL_Spot!P49+GT_NG!P49+GT_Spot!P49+Bawana_NG!P49+Bawana_RLNG!P49+Bawana_Spot!P49</f>
        <v>82.89</v>
      </c>
      <c r="D49" s="198">
        <f t="shared" si="0"/>
        <v>0</v>
      </c>
      <c r="E49" s="197">
        <f>PPCL_NG!J49+PPCL_Spot!J49+GT_NG!J49+GT_Spot!J49+Bawana_NG!J49+Bawana_RLNG!J49+Bawana_Spot!J49</f>
        <v>47.93</v>
      </c>
      <c r="F49" s="197">
        <f>PPCL_NG!Q49+PPCL_Spot!Q49+GT_NG!Q49+GT_Spot!Q49+Bawana_NG!Q49+Bawana_RLNG!Q49+Bawana_Spot!Q49</f>
        <v>47.93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57.92</v>
      </c>
      <c r="O49" s="197">
        <f>PPCL_NG!T49+PPCL_Spot!T49+GT_NG!T49+GT_Spot!T49+Bawana_NG!T49+Bawana_RLNG!T49+Bawana_Spot!T49</f>
        <v>57.92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82.89</v>
      </c>
      <c r="C50" s="197">
        <f>PPCL_NG!P50+PPCL_Spot!P50+GT_NG!P50+GT_Spot!P50+Bawana_NG!P50+Bawana_RLNG!P50+Bawana_Spot!P50</f>
        <v>82.89</v>
      </c>
      <c r="D50" s="198">
        <f t="shared" si="0"/>
        <v>0</v>
      </c>
      <c r="E50" s="197">
        <f>PPCL_NG!J50+PPCL_Spot!J50+GT_NG!J50+GT_Spot!J50+Bawana_NG!J50+Bawana_RLNG!J50+Bawana_Spot!J50</f>
        <v>47.93</v>
      </c>
      <c r="F50" s="197">
        <f>PPCL_NG!Q50+PPCL_Spot!Q50+GT_NG!Q50+GT_Spot!Q50+Bawana_NG!Q50+Bawana_RLNG!Q50+Bawana_Spot!Q50</f>
        <v>47.93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57.92</v>
      </c>
      <c r="O50" s="197">
        <f>PPCL_NG!T50+PPCL_Spot!T50+GT_NG!T50+GT_Spot!T50+Bawana_NG!T50+Bawana_RLNG!T50+Bawana_Spot!T50</f>
        <v>57.92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82.89</v>
      </c>
      <c r="C51" s="197">
        <f>PPCL_NG!P51+PPCL_Spot!P51+GT_NG!P51+GT_Spot!P51+Bawana_NG!P51+Bawana_RLNG!P51+Bawana_Spot!P51</f>
        <v>82.89</v>
      </c>
      <c r="D51" s="198">
        <f t="shared" si="0"/>
        <v>0</v>
      </c>
      <c r="E51" s="197">
        <f>PPCL_NG!J51+PPCL_Spot!J51+GT_NG!J51+GT_Spot!J51+Bawana_NG!J51+Bawana_RLNG!J51+Bawana_Spot!J51</f>
        <v>47.93</v>
      </c>
      <c r="F51" s="197">
        <f>PPCL_NG!Q51+PPCL_Spot!Q51+GT_NG!Q51+GT_Spot!Q51+Bawana_NG!Q51+Bawana_RLNG!Q51+Bawana_Spot!Q51</f>
        <v>47.93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57.92</v>
      </c>
      <c r="O51" s="197">
        <f>PPCL_NG!T51+PPCL_Spot!T51+GT_NG!T51+GT_Spot!T51+Bawana_NG!T51+Bawana_RLNG!T51+Bawana_Spot!T51</f>
        <v>57.92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82.89</v>
      </c>
      <c r="C52" s="197">
        <f>PPCL_NG!P52+PPCL_Spot!P52+GT_NG!P52+GT_Spot!P52+Bawana_NG!P52+Bawana_RLNG!P52+Bawana_Spot!P52</f>
        <v>82.89</v>
      </c>
      <c r="D52" s="198">
        <f t="shared" si="0"/>
        <v>0</v>
      </c>
      <c r="E52" s="197">
        <f>PPCL_NG!J52+PPCL_Spot!J52+GT_NG!J52+GT_Spot!J52+Bawana_NG!J52+Bawana_RLNG!J52+Bawana_Spot!J52</f>
        <v>47.93</v>
      </c>
      <c r="F52" s="197">
        <f>PPCL_NG!Q52+PPCL_Spot!Q52+GT_NG!Q52+GT_Spot!Q52+Bawana_NG!Q52+Bawana_RLNG!Q52+Bawana_Spot!Q52</f>
        <v>47.93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57.92</v>
      </c>
      <c r="O52" s="197">
        <f>PPCL_NG!T52+PPCL_Spot!T52+GT_NG!T52+GT_Spot!T52+Bawana_NG!T52+Bawana_RLNG!T52+Bawana_Spot!T52</f>
        <v>57.92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84.02</v>
      </c>
      <c r="C53" s="197">
        <f>PPCL_NG!P53+PPCL_Spot!P53+GT_NG!P53+GT_Spot!P53+Bawana_NG!P53+Bawana_RLNG!P53+Bawana_Spot!P53</f>
        <v>84.02388963473912</v>
      </c>
      <c r="D53" s="198">
        <f t="shared" si="0"/>
        <v>-3.8896347391244035E-3</v>
      </c>
      <c r="E53" s="197">
        <f>PPCL_NG!J53+PPCL_Spot!J53+GT_NG!J53+GT_Spot!J53+Bawana_NG!J53+Bawana_RLNG!J53+Bawana_Spot!J53</f>
        <v>48.59</v>
      </c>
      <c r="F53" s="197">
        <f>PPCL_NG!Q53+PPCL_Spot!Q53+GT_NG!Q53+GT_Spot!Q53+Bawana_NG!Q53+Bawana_RLNG!Q53+Bawana_Spot!Q53</f>
        <v>48.592249432896622</v>
      </c>
      <c r="G53" s="198">
        <f t="shared" si="1"/>
        <v>-2.2494328966189414E-3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5.0002314707652413</v>
      </c>
      <c r="J53" s="198">
        <f t="shared" si="2"/>
        <v>-2.3147076524132615E-4</v>
      </c>
      <c r="K53" s="197">
        <f>PPCL_NG!L53+PPCL_Spot!L53+GT_NG!L53+GT_Spot!L53+Bawana_NG!L53+Bawana_RLNG!L53+Bawana_Spot!L53</f>
        <v>19.690000000000001</v>
      </c>
      <c r="L53" s="197">
        <f>PPCL_NG!S53+PPCL_Spot!S53+GT_NG!S53+GT_Spot!S53+Bawana_NG!S53+Bawana_RLNG!S53+Bawana_Spot!S53</f>
        <v>19.690911531873521</v>
      </c>
      <c r="M53" s="198">
        <f t="shared" si="3"/>
        <v>-9.1153187351977749E-4</v>
      </c>
      <c r="N53" s="197">
        <f>PPCL_NG!M53+PPCL_Spot!M53+GT_NG!M53+GT_Spot!M53+Bawana_NG!M53+Bawana_RLNG!M53+Bawana_Spot!M53</f>
        <v>58.71</v>
      </c>
      <c r="O53" s="197">
        <f>PPCL_NG!T53+PPCL_Spot!T53+GT_NG!T53+GT_Spot!T53+Bawana_NG!T53+Bawana_RLNG!T53+Bawana_Spot!T53</f>
        <v>58.712717929725464</v>
      </c>
      <c r="P53" s="198">
        <f t="shared" si="4"/>
        <v>-2.7179297254633639E-3</v>
      </c>
      <c r="Q53" s="198">
        <f t="shared" si="5"/>
        <v>-9.9999999999678124E-3</v>
      </c>
    </row>
    <row r="54" spans="1:17">
      <c r="A54" s="33" t="s">
        <v>96</v>
      </c>
      <c r="B54" s="197">
        <f>PPCL_NG!I54+PPCL_Spot!I54+GT_NG!I54+GT_Spot!I54+Bawana_NG!I54+Bawana_RLNG!I54+Bawana_Spot!I54</f>
        <v>84.02</v>
      </c>
      <c r="C54" s="197">
        <f>PPCL_NG!P54+PPCL_Spot!P54+GT_NG!P54+GT_Spot!P54+Bawana_NG!P54+Bawana_RLNG!P54+Bawana_Spot!P54</f>
        <v>84.02388963473912</v>
      </c>
      <c r="D54" s="198">
        <f t="shared" si="0"/>
        <v>-3.8896347391244035E-3</v>
      </c>
      <c r="E54" s="197">
        <f>PPCL_NG!J54+PPCL_Spot!J54+GT_NG!J54+GT_Spot!J54+Bawana_NG!J54+Bawana_RLNG!J54+Bawana_Spot!J54</f>
        <v>48.59</v>
      </c>
      <c r="F54" s="197">
        <f>PPCL_NG!Q54+PPCL_Spot!Q54+GT_NG!Q54+GT_Spot!Q54+Bawana_NG!Q54+Bawana_RLNG!Q54+Bawana_Spot!Q54</f>
        <v>48.592249432896622</v>
      </c>
      <c r="G54" s="198">
        <f t="shared" si="1"/>
        <v>-2.2494328966189414E-3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5.0002314707652413</v>
      </c>
      <c r="J54" s="198">
        <f t="shared" si="2"/>
        <v>-2.3147076524132615E-4</v>
      </c>
      <c r="K54" s="197">
        <f>PPCL_NG!L54+PPCL_Spot!L54+GT_NG!L54+GT_Spot!L54+Bawana_NG!L54+Bawana_RLNG!L54+Bawana_Spot!L54</f>
        <v>19.690000000000001</v>
      </c>
      <c r="L54" s="197">
        <f>PPCL_NG!S54+PPCL_Spot!S54+GT_NG!S54+GT_Spot!S54+Bawana_NG!S54+Bawana_RLNG!S54+Bawana_Spot!S54</f>
        <v>19.690911531873521</v>
      </c>
      <c r="M54" s="198">
        <f t="shared" si="3"/>
        <v>-9.1153187351977749E-4</v>
      </c>
      <c r="N54" s="197">
        <f>PPCL_NG!M54+PPCL_Spot!M54+GT_NG!M54+GT_Spot!M54+Bawana_NG!M54+Bawana_RLNG!M54+Bawana_Spot!M54</f>
        <v>58.71</v>
      </c>
      <c r="O54" s="197">
        <f>PPCL_NG!T54+PPCL_Spot!T54+GT_NG!T54+GT_Spot!T54+Bawana_NG!T54+Bawana_RLNG!T54+Bawana_Spot!T54</f>
        <v>58.712717929725464</v>
      </c>
      <c r="P54" s="198">
        <f t="shared" si="4"/>
        <v>-2.7179297254633639E-3</v>
      </c>
      <c r="Q54" s="198">
        <f t="shared" si="5"/>
        <v>-9.9999999999678124E-3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84.02388963473912</v>
      </c>
      <c r="D55" s="198">
        <f t="shared" si="0"/>
        <v>-3.8896347391244035E-3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48.592249432896622</v>
      </c>
      <c r="G55" s="198">
        <f t="shared" si="1"/>
        <v>-2.2494328966189414E-3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19.690911531873521</v>
      </c>
      <c r="M55" s="198">
        <f t="shared" si="3"/>
        <v>-9.1153187351977749E-4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58.712717929725464</v>
      </c>
      <c r="P55" s="198">
        <f t="shared" si="4"/>
        <v>-2.7179297254633639E-3</v>
      </c>
      <c r="Q55" s="198">
        <f t="shared" si="5"/>
        <v>-9.9999999999678124E-3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84.02388963473912</v>
      </c>
      <c r="D56" s="198">
        <f t="shared" si="0"/>
        <v>-3.8896347391244035E-3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48.592249432896622</v>
      </c>
      <c r="G56" s="198">
        <f t="shared" si="1"/>
        <v>-2.2494328966189414E-3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19.690911531873521</v>
      </c>
      <c r="M56" s="198">
        <f t="shared" si="3"/>
        <v>-9.1153187351977749E-4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58.712717929725464</v>
      </c>
      <c r="P56" s="198">
        <f t="shared" si="4"/>
        <v>-2.7179297254633639E-3</v>
      </c>
      <c r="Q56" s="198">
        <f t="shared" si="5"/>
        <v>-9.9999999999678124E-3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84.02388963473912</v>
      </c>
      <c r="D57" s="198">
        <f t="shared" si="0"/>
        <v>-3.8896347391244035E-3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48.592249432896622</v>
      </c>
      <c r="G57" s="198">
        <f t="shared" si="1"/>
        <v>-2.2494328966189414E-3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19.690911531873521</v>
      </c>
      <c r="M57" s="198">
        <f t="shared" si="3"/>
        <v>-9.1153187351977749E-4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58.712717929725464</v>
      </c>
      <c r="P57" s="198">
        <f t="shared" si="4"/>
        <v>-2.7179297254633639E-3</v>
      </c>
      <c r="Q57" s="198">
        <f t="shared" si="5"/>
        <v>-9.9999999999678124E-3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84.02388963473912</v>
      </c>
      <c r="D58" s="198">
        <f t="shared" si="0"/>
        <v>-3.8896347391244035E-3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48.592249432896622</v>
      </c>
      <c r="G58" s="198">
        <f t="shared" si="1"/>
        <v>-2.2494328966189414E-3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19.690911531873521</v>
      </c>
      <c r="M58" s="198">
        <f t="shared" si="3"/>
        <v>-9.1153187351977749E-4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58.712717929725464</v>
      </c>
      <c r="P58" s="198">
        <f t="shared" si="4"/>
        <v>-2.7179297254633639E-3</v>
      </c>
      <c r="Q58" s="198">
        <f t="shared" si="5"/>
        <v>-9.9999999999678124E-3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84.02388963473912</v>
      </c>
      <c r="D64" s="198">
        <f t="shared" si="0"/>
        <v>-3.8896347391244035E-3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48.592249432896622</v>
      </c>
      <c r="G64" s="198">
        <f t="shared" si="1"/>
        <v>-2.2494328966189414E-3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19.690911531873521</v>
      </c>
      <c r="M64" s="198">
        <f t="shared" si="3"/>
        <v>-9.1153187351977749E-4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58.712717929725464</v>
      </c>
      <c r="P64" s="198">
        <f t="shared" si="4"/>
        <v>-2.7179297254633639E-3</v>
      </c>
      <c r="Q64" s="198">
        <f t="shared" si="5"/>
        <v>-9.9999999999678124E-3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84.02388963473912</v>
      </c>
      <c r="D65" s="198">
        <f t="shared" si="0"/>
        <v>-3.8896347391244035E-3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48.592249432896622</v>
      </c>
      <c r="G65" s="198">
        <f t="shared" si="1"/>
        <v>-2.2494328966189414E-3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19.690911531873521</v>
      </c>
      <c r="M65" s="198">
        <f t="shared" si="3"/>
        <v>-9.1153187351977749E-4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58.712717929725464</v>
      </c>
      <c r="P65" s="198">
        <f t="shared" si="4"/>
        <v>-2.7179297254633639E-3</v>
      </c>
      <c r="Q65" s="198">
        <f t="shared" si="5"/>
        <v>-9.9999999999678124E-3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84.02388963473912</v>
      </c>
      <c r="D66" s="198">
        <f t="shared" si="0"/>
        <v>-3.8896347391244035E-3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48.592249432896622</v>
      </c>
      <c r="G66" s="198">
        <f t="shared" si="1"/>
        <v>-2.2494328966189414E-3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19.690911531873521</v>
      </c>
      <c r="M66" s="198">
        <f t="shared" si="3"/>
        <v>-9.1153187351977749E-4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58.712717929725464</v>
      </c>
      <c r="P66" s="198">
        <f t="shared" si="4"/>
        <v>-2.7179297254633639E-3</v>
      </c>
      <c r="Q66" s="198">
        <f t="shared" si="5"/>
        <v>-9.9999999999678124E-3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84.02388963473912</v>
      </c>
      <c r="D67" s="198">
        <f t="shared" ref="D67:D99" si="6">B67-C67</f>
        <v>-3.8896347391244035E-3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48.592249432896622</v>
      </c>
      <c r="G67" s="198">
        <f t="shared" ref="G67:G99" si="7">E67-F67</f>
        <v>-2.2494328966189414E-3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19.690911531873521</v>
      </c>
      <c r="M67" s="198">
        <f t="shared" ref="M67:M99" si="9">K67-L67</f>
        <v>-9.1153187351977749E-4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58.712717929725464</v>
      </c>
      <c r="P67" s="198">
        <f t="shared" ref="P67:P99" si="10">N67-O67</f>
        <v>-2.7179297254633639E-3</v>
      </c>
      <c r="Q67" s="198">
        <f t="shared" si="5"/>
        <v>-9.9999999999678124E-3</v>
      </c>
    </row>
    <row r="68" spans="1:17">
      <c r="A68" s="33" t="s">
        <v>110</v>
      </c>
      <c r="B68" s="197">
        <f>PPCL_NG!I68+PPCL_Spot!I68+GT_NG!I68+GT_Spot!I68+Bawana_NG!I68+Bawana_RLNG!I68+Bawana_Spot!I68</f>
        <v>84.02</v>
      </c>
      <c r="C68" s="197">
        <f>PPCL_NG!P68+PPCL_Spot!P68+GT_NG!P68+GT_Spot!P68+Bawana_NG!P68+Bawana_RLNG!P68+Bawana_Spot!P68</f>
        <v>84.02388963473912</v>
      </c>
      <c r="D68" s="198">
        <f t="shared" si="6"/>
        <v>-3.8896347391244035E-3</v>
      </c>
      <c r="E68" s="197">
        <f>PPCL_NG!J68+PPCL_Spot!J68+GT_NG!J68+GT_Spot!J68+Bawana_NG!J68+Bawana_RLNG!J68+Bawana_Spot!J68</f>
        <v>48.59</v>
      </c>
      <c r="F68" s="197">
        <f>PPCL_NG!Q68+PPCL_Spot!Q68+GT_NG!Q68+GT_Spot!Q68+Bawana_NG!Q68+Bawana_RLNG!Q68+Bawana_Spot!Q68</f>
        <v>48.592249432896622</v>
      </c>
      <c r="G68" s="198">
        <f t="shared" si="7"/>
        <v>-2.2494328966189414E-3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5.0002314707652413</v>
      </c>
      <c r="J68" s="198">
        <f t="shared" si="8"/>
        <v>-2.3147076524132615E-4</v>
      </c>
      <c r="K68" s="197">
        <f>PPCL_NG!L68+PPCL_Spot!L68+GT_NG!L68+GT_Spot!L68+Bawana_NG!L68+Bawana_RLNG!L68+Bawana_Spot!L68</f>
        <v>19.690000000000001</v>
      </c>
      <c r="L68" s="197">
        <f>PPCL_NG!S68+PPCL_Spot!S68+GT_NG!S68+GT_Spot!S68+Bawana_NG!S68+Bawana_RLNG!S68+Bawana_Spot!S68</f>
        <v>19.690911531873521</v>
      </c>
      <c r="M68" s="198">
        <f t="shared" si="9"/>
        <v>-9.1153187351977749E-4</v>
      </c>
      <c r="N68" s="197">
        <f>PPCL_NG!M68+PPCL_Spot!M68+GT_NG!M68+GT_Spot!M68+Bawana_NG!M68+Bawana_RLNG!M68+Bawana_Spot!M68</f>
        <v>58.71</v>
      </c>
      <c r="O68" s="197">
        <f>PPCL_NG!T68+PPCL_Spot!T68+GT_NG!T68+GT_Spot!T68+Bawana_NG!T68+Bawana_RLNG!T68+Bawana_Spot!T68</f>
        <v>58.712717929725464</v>
      </c>
      <c r="P68" s="198">
        <f t="shared" si="10"/>
        <v>-2.7179297254633639E-3</v>
      </c>
      <c r="Q68" s="198">
        <f t="shared" ref="Q68:Q99" si="11">D68+G68+J68+M68+P68</f>
        <v>-9.9999999999678124E-3</v>
      </c>
    </row>
    <row r="69" spans="1:17">
      <c r="A69" s="33" t="s">
        <v>111</v>
      </c>
      <c r="B69" s="197">
        <f>PPCL_NG!I69+PPCL_Spot!I69+GT_NG!I69+GT_Spot!I69+Bawana_NG!I69+Bawana_RLNG!I69+Bawana_Spot!I69</f>
        <v>82</v>
      </c>
      <c r="C69" s="197">
        <f>PPCL_NG!P69+PPCL_Spot!P69+GT_NG!P69+GT_Spot!P69+Bawana_NG!P69+Bawana_RLNG!P69+Bawana_Spot!P69</f>
        <v>82</v>
      </c>
      <c r="D69" s="198">
        <f t="shared" si="6"/>
        <v>0</v>
      </c>
      <c r="E69" s="197">
        <f>PPCL_NG!J69+PPCL_Spot!J69+GT_NG!J69+GT_Spot!J69+Bawana_NG!J69+Bawana_RLNG!J69+Bawana_Spot!J69</f>
        <v>45</v>
      </c>
      <c r="F69" s="197">
        <f>PPCL_NG!Q69+PPCL_Spot!Q69+GT_NG!Q69+GT_Spot!Q69+Bawana_NG!Q69+Bawana_RLNG!Q69+Bawana_Spot!Q69</f>
        <v>45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19</v>
      </c>
      <c r="L69" s="197">
        <f>PPCL_NG!S69+PPCL_Spot!S69+GT_NG!S69+GT_Spot!S69+Bawana_NG!S69+Bawana_RLNG!S69+Bawana_Spot!S69</f>
        <v>19</v>
      </c>
      <c r="M69" s="198">
        <f t="shared" si="9"/>
        <v>0</v>
      </c>
      <c r="N69" s="197">
        <f>PPCL_NG!M69+PPCL_Spot!M69+GT_NG!M69+GT_Spot!M69+Bawana_NG!M69+Bawana_RLNG!M69+Bawana_Spot!M69</f>
        <v>69.61</v>
      </c>
      <c r="O69" s="197">
        <f>PPCL_NG!T69+PPCL_Spot!T69+GT_NG!T69+GT_Spot!T69+Bawana_NG!T69+Bawana_RLNG!T69+Bawana_Spot!T69</f>
        <v>69.61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82</v>
      </c>
      <c r="C70" s="197">
        <f>PPCL_NG!P70+PPCL_Spot!P70+GT_NG!P70+GT_Spot!P70+Bawana_NG!P70+Bawana_RLNG!P70+Bawana_Spot!P70</f>
        <v>82</v>
      </c>
      <c r="D70" s="198">
        <f t="shared" si="6"/>
        <v>0</v>
      </c>
      <c r="E70" s="197">
        <f>PPCL_NG!J70+PPCL_Spot!J70+GT_NG!J70+GT_Spot!J70+Bawana_NG!J70+Bawana_RLNG!J70+Bawana_Spot!J70</f>
        <v>45</v>
      </c>
      <c r="F70" s="197">
        <f>PPCL_NG!Q70+PPCL_Spot!Q70+GT_NG!Q70+GT_Spot!Q70+Bawana_NG!Q70+Bawana_RLNG!Q70+Bawana_Spot!Q70</f>
        <v>45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19</v>
      </c>
      <c r="L70" s="197">
        <f>PPCL_NG!S70+PPCL_Spot!S70+GT_NG!S70+GT_Spot!S70+Bawana_NG!S70+Bawana_RLNG!S70+Bawana_Spot!S70</f>
        <v>19</v>
      </c>
      <c r="M70" s="198">
        <f t="shared" si="9"/>
        <v>0</v>
      </c>
      <c r="N70" s="197">
        <f>PPCL_NG!M70+PPCL_Spot!M70+GT_NG!M70+GT_Spot!M70+Bawana_NG!M70+Bawana_RLNG!M70+Bawana_Spot!M70</f>
        <v>69.61</v>
      </c>
      <c r="O70" s="197">
        <f>PPCL_NG!T70+PPCL_Spot!T70+GT_NG!T70+GT_Spot!T70+Bawana_NG!T70+Bawana_RLNG!T70+Bawana_Spot!T70</f>
        <v>69.61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99.61</v>
      </c>
      <c r="C71" s="197">
        <f>PPCL_NG!P71+PPCL_Spot!P71+GT_NG!P71+GT_Spot!P71+Bawana_NG!P71+Bawana_RLNG!P71+Bawana_Spot!P71</f>
        <v>99.61</v>
      </c>
      <c r="D71" s="198">
        <f t="shared" si="6"/>
        <v>0</v>
      </c>
      <c r="E71" s="197">
        <f>PPCL_NG!J71+PPCL_Spot!J71+GT_NG!J71+GT_Spot!J71+Bawana_NG!J71+Bawana_RLNG!J71+Bawana_Spot!J71</f>
        <v>45</v>
      </c>
      <c r="F71" s="197">
        <f>PPCL_NG!Q71+PPCL_Spot!Q71+GT_NG!Q71+GT_Spot!Q71+Bawana_NG!Q71+Bawana_RLNG!Q71+Bawana_Spot!Q71</f>
        <v>45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19</v>
      </c>
      <c r="L71" s="197">
        <f>PPCL_NG!S71+PPCL_Spot!S71+GT_NG!S71+GT_Spot!S71+Bawana_NG!S71+Bawana_RLNG!S71+Bawana_Spot!S71</f>
        <v>19</v>
      </c>
      <c r="M71" s="198">
        <f t="shared" si="9"/>
        <v>0</v>
      </c>
      <c r="N71" s="197">
        <f>PPCL_NG!M71+PPCL_Spot!M71+GT_NG!M71+GT_Spot!M71+Bawana_NG!M71+Bawana_RLNG!M71+Bawana_Spot!M71</f>
        <v>69.61</v>
      </c>
      <c r="O71" s="197">
        <f>PPCL_NG!T71+PPCL_Spot!T71+GT_NG!T71+GT_Spot!T71+Bawana_NG!T71+Bawana_RLNG!T71+Bawana_Spot!T71</f>
        <v>69.61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99.61</v>
      </c>
      <c r="C72" s="197">
        <f>PPCL_NG!P72+PPCL_Spot!P72+GT_NG!P72+GT_Spot!P72+Bawana_NG!P72+Bawana_RLNG!P72+Bawana_Spot!P72</f>
        <v>99.61</v>
      </c>
      <c r="D72" s="198">
        <f t="shared" si="6"/>
        <v>0</v>
      </c>
      <c r="E72" s="197">
        <f>PPCL_NG!J72+PPCL_Spot!J72+GT_NG!J72+GT_Spot!J72+Bawana_NG!J72+Bawana_RLNG!J72+Bawana_Spot!J72</f>
        <v>45</v>
      </c>
      <c r="F72" s="197">
        <f>PPCL_NG!Q72+PPCL_Spot!Q72+GT_NG!Q72+GT_Spot!Q72+Bawana_NG!Q72+Bawana_RLNG!Q72+Bawana_Spot!Q72</f>
        <v>45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19</v>
      </c>
      <c r="L72" s="197">
        <f>PPCL_NG!S72+PPCL_Spot!S72+GT_NG!S72+GT_Spot!S72+Bawana_NG!S72+Bawana_RLNG!S72+Bawana_Spot!S72</f>
        <v>19</v>
      </c>
      <c r="M72" s="198">
        <f t="shared" si="9"/>
        <v>0</v>
      </c>
      <c r="N72" s="197">
        <f>PPCL_NG!M72+PPCL_Spot!M72+GT_NG!M72+GT_Spot!M72+Bawana_NG!M72+Bawana_RLNG!M72+Bawana_Spot!M72</f>
        <v>69.61</v>
      </c>
      <c r="O72" s="197">
        <f>PPCL_NG!T72+PPCL_Spot!T72+GT_NG!T72+GT_Spot!T72+Bawana_NG!T72+Bawana_RLNG!T72+Bawana_Spot!T72</f>
        <v>69.61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99.61</v>
      </c>
      <c r="C73" s="197">
        <f>PPCL_NG!P73+PPCL_Spot!P73+GT_NG!P73+GT_Spot!P73+Bawana_NG!P73+Bawana_RLNG!P73+Bawana_Spot!P73</f>
        <v>99.61</v>
      </c>
      <c r="D73" s="198">
        <f t="shared" si="6"/>
        <v>0</v>
      </c>
      <c r="E73" s="197">
        <f>PPCL_NG!J73+PPCL_Spot!J73+GT_NG!J73+GT_Spot!J73+Bawana_NG!J73+Bawana_RLNG!J73+Bawana_Spot!J73</f>
        <v>45</v>
      </c>
      <c r="F73" s="197">
        <f>PPCL_NG!Q73+PPCL_Spot!Q73+GT_NG!Q73+GT_Spot!Q73+Bawana_NG!Q73+Bawana_RLNG!Q73+Bawana_Spot!Q73</f>
        <v>45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19</v>
      </c>
      <c r="L73" s="197">
        <f>PPCL_NG!S73+PPCL_Spot!S73+GT_NG!S73+GT_Spot!S73+Bawana_NG!S73+Bawana_RLNG!S73+Bawana_Spot!S73</f>
        <v>19</v>
      </c>
      <c r="M73" s="198">
        <f t="shared" si="9"/>
        <v>0</v>
      </c>
      <c r="N73" s="197">
        <f>PPCL_NG!M73+PPCL_Spot!M73+GT_NG!M73+GT_Spot!M73+Bawana_NG!M73+Bawana_RLNG!M73+Bawana_Spot!M73</f>
        <v>69.61</v>
      </c>
      <c r="O73" s="197">
        <f>PPCL_NG!T73+PPCL_Spot!T73+GT_NG!T73+GT_Spot!T73+Bawana_NG!T73+Bawana_RLNG!T73+Bawana_Spot!T73</f>
        <v>69.61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99.61</v>
      </c>
      <c r="C74" s="197">
        <f>PPCL_NG!P74+PPCL_Spot!P74+GT_NG!P74+GT_Spot!P74+Bawana_NG!P74+Bawana_RLNG!P74+Bawana_Spot!P74</f>
        <v>99.61</v>
      </c>
      <c r="D74" s="198">
        <f t="shared" si="6"/>
        <v>0</v>
      </c>
      <c r="E74" s="197">
        <f>PPCL_NG!J74+PPCL_Spot!J74+GT_NG!J74+GT_Spot!J74+Bawana_NG!J74+Bawana_RLNG!J74+Bawana_Spot!J74</f>
        <v>45</v>
      </c>
      <c r="F74" s="197">
        <f>PPCL_NG!Q74+PPCL_Spot!Q74+GT_NG!Q74+GT_Spot!Q74+Bawana_NG!Q74+Bawana_RLNG!Q74+Bawana_Spot!Q74</f>
        <v>45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19</v>
      </c>
      <c r="L74" s="197">
        <f>PPCL_NG!S74+PPCL_Spot!S74+GT_NG!S74+GT_Spot!S74+Bawana_NG!S74+Bawana_RLNG!S74+Bawana_Spot!S74</f>
        <v>19</v>
      </c>
      <c r="M74" s="198">
        <f t="shared" si="9"/>
        <v>0</v>
      </c>
      <c r="N74" s="197">
        <f>PPCL_NG!M74+PPCL_Spot!M74+GT_NG!M74+GT_Spot!M74+Bawana_NG!M74+Bawana_RLNG!M74+Bawana_Spot!M74</f>
        <v>69.61</v>
      </c>
      <c r="O74" s="197">
        <f>PPCL_NG!T74+PPCL_Spot!T74+GT_NG!T74+GT_Spot!T74+Bawana_NG!T74+Bawana_RLNG!T74+Bawana_Spot!T74</f>
        <v>69.61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99.61</v>
      </c>
      <c r="C75" s="197">
        <f>PPCL_NG!P75+PPCL_Spot!P75+GT_NG!P75+GT_Spot!P75+Bawana_NG!P75+Bawana_RLNG!P75+Bawana_Spot!P75</f>
        <v>99.61</v>
      </c>
      <c r="D75" s="198">
        <f t="shared" si="6"/>
        <v>0</v>
      </c>
      <c r="E75" s="197">
        <f>PPCL_NG!J75+PPCL_Spot!J75+GT_NG!J75+GT_Spot!J75+Bawana_NG!J75+Bawana_RLNG!J75+Bawana_Spot!J75</f>
        <v>45</v>
      </c>
      <c r="F75" s="197">
        <f>PPCL_NG!Q75+PPCL_Spot!Q75+GT_NG!Q75+GT_Spot!Q75+Bawana_NG!Q75+Bawana_RLNG!Q75+Bawana_Spot!Q75</f>
        <v>45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19</v>
      </c>
      <c r="L75" s="197">
        <f>PPCL_NG!S75+PPCL_Spot!S75+GT_NG!S75+GT_Spot!S75+Bawana_NG!S75+Bawana_RLNG!S75+Bawana_Spot!S75</f>
        <v>19</v>
      </c>
      <c r="M75" s="198">
        <f t="shared" si="9"/>
        <v>0</v>
      </c>
      <c r="N75" s="197">
        <f>PPCL_NG!M75+PPCL_Spot!M75+GT_NG!M75+GT_Spot!M75+Bawana_NG!M75+Bawana_RLNG!M75+Bawana_Spot!M75</f>
        <v>69.61</v>
      </c>
      <c r="O75" s="197">
        <f>PPCL_NG!T75+PPCL_Spot!T75+GT_NG!T75+GT_Spot!T75+Bawana_NG!T75+Bawana_RLNG!T75+Bawana_Spot!T75</f>
        <v>69.61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99.21</v>
      </c>
      <c r="C76" s="197">
        <f>PPCL_NG!P76+PPCL_Spot!P76+GT_NG!P76+GT_Spot!P76+Bawana_NG!P76+Bawana_RLNG!P76+Bawana_Spot!P76</f>
        <v>99.214112331606202</v>
      </c>
      <c r="D76" s="198">
        <f t="shared" si="6"/>
        <v>-4.1123316062083859E-3</v>
      </c>
      <c r="E76" s="197">
        <f>PPCL_NG!J76+PPCL_Spot!J76+GT_NG!J76+GT_Spot!J76+Bawana_NG!J76+Bawana_RLNG!J76+Bawana_Spot!J76</f>
        <v>44.82</v>
      </c>
      <c r="F76" s="197">
        <f>PPCL_NG!Q76+PPCL_Spot!Q76+GT_NG!Q76+GT_Spot!Q76+Bawana_NG!Q76+Bawana_RLNG!Q76+Bawana_Spot!Q76</f>
        <v>44.821857823834193</v>
      </c>
      <c r="G76" s="198">
        <f t="shared" si="7"/>
        <v>-1.8578238341930842E-3</v>
      </c>
      <c r="H76" s="197">
        <f>PPCL_NG!K76+PPCL_Spot!K76+GT_NG!K76+GT_Spot!K76+Bawana_NG!K76+Bawana_RLNG!K76+Bawana_Spot!K76</f>
        <v>4.9800000000000004</v>
      </c>
      <c r="I76" s="197">
        <f>PPCL_NG!R76+PPCL_Spot!R76+GT_NG!R76+GT_Spot!R76+Bawana_NG!R76+Bawana_RLNG!R76+Bawana_Spot!R76</f>
        <v>4.9802064248704667</v>
      </c>
      <c r="J76" s="198">
        <f t="shared" si="8"/>
        <v>-2.0642487046629299E-4</v>
      </c>
      <c r="K76" s="197">
        <f>PPCL_NG!L76+PPCL_Spot!L76+GT_NG!L76+GT_Spot!L76+Bawana_NG!L76+Bawana_RLNG!L76+Bawana_Spot!L76</f>
        <v>22.91</v>
      </c>
      <c r="L76" s="197">
        <f>PPCL_NG!S76+PPCL_Spot!S76+GT_NG!S76+GT_Spot!S76+Bawana_NG!S76+Bawana_RLNG!S76+Bawana_Spot!S76</f>
        <v>22.910949637305698</v>
      </c>
      <c r="M76" s="198">
        <f t="shared" si="9"/>
        <v>-9.4963730569830318E-4</v>
      </c>
      <c r="N76" s="197">
        <f>PPCL_NG!M76+PPCL_Spot!M76+GT_NG!M76+GT_Spot!M76+Bawana_NG!M76+Bawana_RLNG!M76+Bawana_Spot!M76</f>
        <v>69.33</v>
      </c>
      <c r="O76" s="197">
        <f>PPCL_NG!T76+PPCL_Spot!T76+GT_NG!T76+GT_Spot!T76+Bawana_NG!T76+Bawana_RLNG!T76+Bawana_Spot!T76</f>
        <v>69.332873782383416</v>
      </c>
      <c r="P76" s="198">
        <f t="shared" si="10"/>
        <v>-2.8737823834177334E-3</v>
      </c>
      <c r="Q76" s="198">
        <f t="shared" si="11"/>
        <v>-9.9999999999837996E-3</v>
      </c>
    </row>
    <row r="77" spans="1:17">
      <c r="A77" s="33" t="s">
        <v>119</v>
      </c>
      <c r="B77" s="197">
        <f>PPCL_NG!I77+PPCL_Spot!I77+GT_NG!I77+GT_Spot!I77+Bawana_NG!I77+Bawana_RLNG!I77+Bawana_Spot!I77</f>
        <v>71.510000000000005</v>
      </c>
      <c r="C77" s="197">
        <f>PPCL_NG!P77+PPCL_Spot!P77+GT_NG!P77+GT_Spot!P77+Bawana_NG!P77+Bawana_RLNG!P77+Bawana_Spot!P77</f>
        <v>71.515989772510906</v>
      </c>
      <c r="D77" s="198">
        <f t="shared" si="6"/>
        <v>-5.989772510901048E-3</v>
      </c>
      <c r="E77" s="197">
        <f>PPCL_NG!J77+PPCL_Spot!J77+GT_NG!J77+GT_Spot!J77+Bawana_NG!J77+Bawana_RLNG!J77+Bawana_Spot!J77</f>
        <v>53.15</v>
      </c>
      <c r="F77" s="197">
        <f>PPCL_NG!Q77+PPCL_Spot!Q77+GT_NG!Q77+GT_Spot!Q77+Bawana_NG!Q77+Bawana_RLNG!Q77+Bawana_Spot!Q77</f>
        <v>53.152668419219495</v>
      </c>
      <c r="G77" s="198">
        <f t="shared" si="7"/>
        <v>-2.668419219496343E-3</v>
      </c>
      <c r="H77" s="197">
        <f>PPCL_NG!K77+PPCL_Spot!K77+GT_NG!K77+GT_Spot!K77+Bawana_NG!K77+Bawana_RLNG!K77+Bawana_Spot!K77</f>
        <v>4.83</v>
      </c>
      <c r="I77" s="197">
        <f>PPCL_NG!R77+PPCL_Spot!R77+GT_NG!R77+GT_Spot!R77+Bawana_NG!R77+Bawana_RLNG!R77+Bawana_Spot!R77</f>
        <v>4.8303064563866505</v>
      </c>
      <c r="J77" s="198">
        <f t="shared" si="8"/>
        <v>-3.0645638665038888E-4</v>
      </c>
      <c r="K77" s="197">
        <f>PPCL_NG!L77+PPCL_Spot!L77+GT_NG!L77+GT_Spot!L77+Bawana_NG!L77+Bawana_RLNG!L77+Bawana_Spot!L77</f>
        <v>22.23</v>
      </c>
      <c r="L77" s="197">
        <f>PPCL_NG!S77+PPCL_Spot!S77+GT_NG!S77+GT_Spot!S77+Bawana_NG!S77+Bawana_RLNG!S77+Bawana_Spot!S77</f>
        <v>22.231035351882909</v>
      </c>
      <c r="M77" s="198">
        <f t="shared" si="9"/>
        <v>-1.0353518829084862E-3</v>
      </c>
      <c r="N77" s="197">
        <f>PPCL_NG!M77+PPCL_Spot!M77+GT_NG!M77+GT_Spot!M77+Bawana_NG!M77+Bawana_RLNG!M77+Bawana_Spot!M77</f>
        <v>91.43</v>
      </c>
      <c r="O77" s="197">
        <f>PPCL_NG!T77+PPCL_Spot!T77+GT_NG!T77+GT_Spot!T77+Bawana_NG!T77+Bawana_RLNG!T77+Bawana_Spot!T77</f>
        <v>91.43</v>
      </c>
      <c r="P77" s="198">
        <f t="shared" si="10"/>
        <v>0</v>
      </c>
      <c r="Q77" s="198">
        <f t="shared" si="11"/>
        <v>-9.9999999999562661E-3</v>
      </c>
    </row>
    <row r="78" spans="1:17">
      <c r="A78" s="33" t="s">
        <v>120</v>
      </c>
      <c r="B78" s="197">
        <f>PPCL_NG!I78+PPCL_Spot!I78+GT_NG!I78+GT_Spot!I78+Bawana_NG!I78+Bawana_RLNG!I78+Bawana_Spot!I78</f>
        <v>71.510000000000005</v>
      </c>
      <c r="C78" s="197">
        <f>PPCL_NG!P78+PPCL_Spot!P78+GT_NG!P78+GT_Spot!P78+Bawana_NG!P78+Bawana_RLNG!P78+Bawana_Spot!P78</f>
        <v>71.515989772510906</v>
      </c>
      <c r="D78" s="198">
        <f t="shared" si="6"/>
        <v>-5.989772510901048E-3</v>
      </c>
      <c r="E78" s="197">
        <f>PPCL_NG!J78+PPCL_Spot!J78+GT_NG!J78+GT_Spot!J78+Bawana_NG!J78+Bawana_RLNG!J78+Bawana_Spot!J78</f>
        <v>53.15</v>
      </c>
      <c r="F78" s="197">
        <f>PPCL_NG!Q78+PPCL_Spot!Q78+GT_NG!Q78+GT_Spot!Q78+Bawana_NG!Q78+Bawana_RLNG!Q78+Bawana_Spot!Q78</f>
        <v>53.152668419219495</v>
      </c>
      <c r="G78" s="198">
        <f t="shared" si="7"/>
        <v>-2.668419219496343E-3</v>
      </c>
      <c r="H78" s="197">
        <f>PPCL_NG!K78+PPCL_Spot!K78+GT_NG!K78+GT_Spot!K78+Bawana_NG!K78+Bawana_RLNG!K78+Bawana_Spot!K78</f>
        <v>4.83</v>
      </c>
      <c r="I78" s="197">
        <f>PPCL_NG!R78+PPCL_Spot!R78+GT_NG!R78+GT_Spot!R78+Bawana_NG!R78+Bawana_RLNG!R78+Bawana_Spot!R78</f>
        <v>4.8303064563866505</v>
      </c>
      <c r="J78" s="198">
        <f t="shared" si="8"/>
        <v>-3.0645638665038888E-4</v>
      </c>
      <c r="K78" s="197">
        <f>PPCL_NG!L78+PPCL_Spot!L78+GT_NG!L78+GT_Spot!L78+Bawana_NG!L78+Bawana_RLNG!L78+Bawana_Spot!L78</f>
        <v>22.23</v>
      </c>
      <c r="L78" s="197">
        <f>PPCL_NG!S78+PPCL_Spot!S78+GT_NG!S78+GT_Spot!S78+Bawana_NG!S78+Bawana_RLNG!S78+Bawana_Spot!S78</f>
        <v>22.231035351882909</v>
      </c>
      <c r="M78" s="198">
        <f t="shared" si="9"/>
        <v>-1.0353518829084862E-3</v>
      </c>
      <c r="N78" s="197">
        <f>PPCL_NG!M78+PPCL_Spot!M78+GT_NG!M78+GT_Spot!M78+Bawana_NG!M78+Bawana_RLNG!M78+Bawana_Spot!M78</f>
        <v>91.43</v>
      </c>
      <c r="O78" s="197">
        <f>PPCL_NG!T78+PPCL_Spot!T78+GT_NG!T78+GT_Spot!T78+Bawana_NG!T78+Bawana_RLNG!T78+Bawana_Spot!T78</f>
        <v>91.43</v>
      </c>
      <c r="P78" s="198">
        <f t="shared" si="10"/>
        <v>0</v>
      </c>
      <c r="Q78" s="198">
        <f t="shared" si="11"/>
        <v>-9.9999999999562661E-3</v>
      </c>
    </row>
    <row r="79" spans="1:17">
      <c r="A79" s="33" t="s">
        <v>121</v>
      </c>
      <c r="B79" s="197">
        <f>PPCL_NG!I79+PPCL_Spot!I79+GT_NG!I79+GT_Spot!I79+Bawana_NG!I79+Bawana_RLNG!I79+Bawana_Spot!I79</f>
        <v>94.94</v>
      </c>
      <c r="C79" s="197">
        <f>PPCL_NG!P79+PPCL_Spot!P79+GT_NG!P79+GT_Spot!P79+Bawana_NG!P79+Bawana_RLNG!P79+Bawana_Spot!P79</f>
        <v>94.94</v>
      </c>
      <c r="D79" s="198">
        <f t="shared" si="6"/>
        <v>0</v>
      </c>
      <c r="E79" s="197">
        <f>PPCL_NG!J79+PPCL_Spot!J79+GT_NG!J79+GT_Spot!J79+Bawana_NG!J79+Bawana_RLNG!J79+Bawana_Spot!J79</f>
        <v>52.42</v>
      </c>
      <c r="F79" s="197">
        <f>PPCL_NG!Q79+PPCL_Spot!Q79+GT_NG!Q79+GT_Spot!Q79+Bawana_NG!Q79+Bawana_RLNG!Q79+Bawana_Spot!Q79</f>
        <v>52.42</v>
      </c>
      <c r="G79" s="198">
        <f t="shared" si="7"/>
        <v>0</v>
      </c>
      <c r="H79" s="197">
        <f>PPCL_NG!K79+PPCL_Spot!K79+GT_NG!K79+GT_Spot!K79+Bawana_NG!K79+Bawana_RLNG!K79+Bawana_Spot!K79</f>
        <v>4.7699999999999996</v>
      </c>
      <c r="I79" s="197">
        <f>PPCL_NG!R79+PPCL_Spot!R79+GT_NG!R79+GT_Spot!R79+Bawana_NG!R79+Bawana_RLNG!R79+Bawana_Spot!R79</f>
        <v>4.7699999999999996</v>
      </c>
      <c r="J79" s="198">
        <f t="shared" si="8"/>
        <v>0</v>
      </c>
      <c r="K79" s="197">
        <f>PPCL_NG!L79+PPCL_Spot!L79+GT_NG!L79+GT_Spot!L79+Bawana_NG!L79+Bawana_RLNG!L79+Bawana_Spot!L79</f>
        <v>21.92</v>
      </c>
      <c r="L79" s="197">
        <f>PPCL_NG!S79+PPCL_Spot!S79+GT_NG!S79+GT_Spot!S79+Bawana_NG!S79+Bawana_RLNG!S79+Bawana_Spot!S79</f>
        <v>21.92</v>
      </c>
      <c r="M79" s="198">
        <f t="shared" si="9"/>
        <v>0</v>
      </c>
      <c r="N79" s="197">
        <f>PPCL_NG!M79+PPCL_Spot!M79+GT_NG!M79+GT_Spot!M79+Bawana_NG!M79+Bawana_RLNG!M79+Bawana_Spot!M79</f>
        <v>69.95</v>
      </c>
      <c r="O79" s="197">
        <f>PPCL_NG!T79+PPCL_Spot!T79+GT_NG!T79+GT_Spot!T79+Bawana_NG!T79+Bawana_RLNG!T79+Bawana_Spot!T79</f>
        <v>69.95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99.61</v>
      </c>
      <c r="C80" s="197">
        <f>PPCL_NG!P80+PPCL_Spot!P80+GT_NG!P80+GT_Spot!P80+Bawana_NG!P80+Bawana_RLNG!P80+Bawana_Spot!P80</f>
        <v>99.61</v>
      </c>
      <c r="D80" s="198">
        <f t="shared" si="6"/>
        <v>0</v>
      </c>
      <c r="E80" s="197">
        <f>PPCL_NG!J80+PPCL_Spot!J80+GT_NG!J80+GT_Spot!J80+Bawana_NG!J80+Bawana_RLNG!J80+Bawana_Spot!J80</f>
        <v>55</v>
      </c>
      <c r="F80" s="197">
        <f>PPCL_NG!Q80+PPCL_Spot!Q80+GT_NG!Q80+GT_Spot!Q80+Bawana_NG!Q80+Bawana_RLNG!Q80+Bawana_Spot!Q80</f>
        <v>55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94.61</v>
      </c>
      <c r="O80" s="197">
        <f>PPCL_NG!T80+PPCL_Spot!T80+GT_NG!T80+GT_Spot!T80+Bawana_NG!T80+Bawana_RLNG!T80+Bawana_Spot!T80</f>
        <v>94.61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99.61</v>
      </c>
      <c r="C81" s="197">
        <f>PPCL_NG!P81+PPCL_Spot!P81+GT_NG!P81+GT_Spot!P81+Bawana_NG!P81+Bawana_RLNG!P81+Bawana_Spot!P81</f>
        <v>99.61</v>
      </c>
      <c r="D81" s="198">
        <f t="shared" si="6"/>
        <v>0</v>
      </c>
      <c r="E81" s="197">
        <f>PPCL_NG!J81+PPCL_Spot!J81+GT_NG!J81+GT_Spot!J81+Bawana_NG!J81+Bawana_RLNG!J81+Bawana_Spot!J81</f>
        <v>55</v>
      </c>
      <c r="F81" s="197">
        <f>PPCL_NG!Q81+PPCL_Spot!Q81+GT_NG!Q81+GT_Spot!Q81+Bawana_NG!Q81+Bawana_RLNG!Q81+Bawana_Spot!Q81</f>
        <v>55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94.61</v>
      </c>
      <c r="O81" s="197">
        <f>PPCL_NG!T81+PPCL_Spot!T81+GT_NG!T81+GT_Spot!T81+Bawana_NG!T81+Bawana_RLNG!T81+Bawana_Spot!T81</f>
        <v>94.61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98.25</v>
      </c>
      <c r="C82" s="197">
        <f>PPCL_NG!P82+PPCL_Spot!P82+GT_NG!P82+GT_Spot!P82+Bawana_NG!P82+Bawana_RLNG!P82+Bawana_Spot!P82</f>
        <v>98.25</v>
      </c>
      <c r="D82" s="198">
        <f t="shared" si="6"/>
        <v>0</v>
      </c>
      <c r="E82" s="197">
        <f>PPCL_NG!J82+PPCL_Spot!J82+GT_NG!J82+GT_Spot!J82+Bawana_NG!J82+Bawana_RLNG!J82+Bawana_Spot!J82</f>
        <v>54.25</v>
      </c>
      <c r="F82" s="197">
        <f>PPCL_NG!Q82+PPCL_Spot!Q82+GT_NG!Q82+GT_Spot!Q82+Bawana_NG!Q82+Bawana_RLNG!Q82+Bawana_Spot!Q82</f>
        <v>54.25</v>
      </c>
      <c r="G82" s="198">
        <f t="shared" si="7"/>
        <v>0</v>
      </c>
      <c r="H82" s="197">
        <f>PPCL_NG!K82+PPCL_Spot!K82+GT_NG!K82+GT_Spot!K82+Bawana_NG!K82+Bawana_RLNG!K82+Bawana_Spot!K82</f>
        <v>4.93</v>
      </c>
      <c r="I82" s="197">
        <f>PPCL_NG!R82+PPCL_Spot!R82+GT_NG!R82+GT_Spot!R82+Bawana_NG!R82+Bawana_RLNG!R82+Bawana_Spot!R82</f>
        <v>4.93</v>
      </c>
      <c r="J82" s="198">
        <f t="shared" si="8"/>
        <v>0</v>
      </c>
      <c r="K82" s="197">
        <f>PPCL_NG!L82+PPCL_Spot!L82+GT_NG!L82+GT_Spot!L82+Bawana_NG!L82+Bawana_RLNG!L82+Bawana_Spot!L82</f>
        <v>22.69</v>
      </c>
      <c r="L82" s="197">
        <f>PPCL_NG!S82+PPCL_Spot!S82+GT_NG!S82+GT_Spot!S82+Bawana_NG!S82+Bawana_RLNG!S82+Bawana_Spot!S82</f>
        <v>22.69</v>
      </c>
      <c r="M82" s="198">
        <f t="shared" si="9"/>
        <v>0</v>
      </c>
      <c r="N82" s="197">
        <f>PPCL_NG!M82+PPCL_Spot!M82+GT_NG!M82+GT_Spot!M82+Bawana_NG!M82+Bawana_RLNG!M82+Bawana_Spot!M82</f>
        <v>93.32</v>
      </c>
      <c r="O82" s="197">
        <f>PPCL_NG!T82+PPCL_Spot!T82+GT_NG!T82+GT_Spot!T82+Bawana_NG!T82+Bawana_RLNG!T82+Bawana_Spot!T82</f>
        <v>93.32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99.61</v>
      </c>
      <c r="C83" s="197">
        <f>PPCL_NG!P83+PPCL_Spot!P83+GT_NG!P83+GT_Spot!P83+Bawana_NG!P83+Bawana_RLNG!P83+Bawana_Spot!P83</f>
        <v>99.61</v>
      </c>
      <c r="D83" s="198">
        <f t="shared" si="6"/>
        <v>0</v>
      </c>
      <c r="E83" s="197">
        <f>PPCL_NG!J83+PPCL_Spot!J83+GT_NG!J83+GT_Spot!J83+Bawana_NG!J83+Bawana_RLNG!J83+Bawana_Spot!J83</f>
        <v>55</v>
      </c>
      <c r="F83" s="197">
        <f>PPCL_NG!Q83+PPCL_Spot!Q83+GT_NG!Q83+GT_Spot!Q83+Bawana_NG!Q83+Bawana_RLNG!Q83+Bawana_Spot!Q83</f>
        <v>55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94.61</v>
      </c>
      <c r="O83" s="197">
        <f>PPCL_NG!T83+PPCL_Spot!T83+GT_NG!T83+GT_Spot!T83+Bawana_NG!T83+Bawana_RLNG!T83+Bawana_Spot!T83</f>
        <v>94.61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99.61</v>
      </c>
      <c r="C84" s="197">
        <f>PPCL_NG!P84+PPCL_Spot!P84+GT_NG!P84+GT_Spot!P84+Bawana_NG!P84+Bawana_RLNG!P84+Bawana_Spot!P84</f>
        <v>99.61</v>
      </c>
      <c r="D84" s="198">
        <f t="shared" si="6"/>
        <v>0</v>
      </c>
      <c r="E84" s="197">
        <f>PPCL_NG!J84+PPCL_Spot!J84+GT_NG!J84+GT_Spot!J84+Bawana_NG!J84+Bawana_RLNG!J84+Bawana_Spot!J84</f>
        <v>55</v>
      </c>
      <c r="F84" s="197">
        <f>PPCL_NG!Q84+PPCL_Spot!Q84+GT_NG!Q84+GT_Spot!Q84+Bawana_NG!Q84+Bawana_RLNG!Q84+Bawana_Spot!Q84</f>
        <v>55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94.61</v>
      </c>
      <c r="O84" s="197">
        <f>PPCL_NG!T84+PPCL_Spot!T84+GT_NG!T84+GT_Spot!T84+Bawana_NG!T84+Bawana_RLNG!T84+Bawana_Spot!T84</f>
        <v>94.61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99.61</v>
      </c>
      <c r="C85" s="197">
        <f>PPCL_NG!P85+PPCL_Spot!P85+GT_NG!P85+GT_Spot!P85+Bawana_NG!P85+Bawana_RLNG!P85+Bawana_Spot!P85</f>
        <v>99.61</v>
      </c>
      <c r="D85" s="198">
        <f t="shared" si="6"/>
        <v>0</v>
      </c>
      <c r="E85" s="197">
        <f>PPCL_NG!J85+PPCL_Spot!J85+GT_NG!J85+GT_Spot!J85+Bawana_NG!J85+Bawana_RLNG!J85+Bawana_Spot!J85</f>
        <v>55</v>
      </c>
      <c r="F85" s="197">
        <f>PPCL_NG!Q85+PPCL_Spot!Q85+GT_NG!Q85+GT_Spot!Q85+Bawana_NG!Q85+Bawana_RLNG!Q85+Bawana_Spot!Q85</f>
        <v>55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94.61</v>
      </c>
      <c r="O85" s="197">
        <f>PPCL_NG!T85+PPCL_Spot!T85+GT_NG!T85+GT_Spot!T85+Bawana_NG!T85+Bawana_RLNG!T85+Bawana_Spot!T85</f>
        <v>94.61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99.61</v>
      </c>
      <c r="C86" s="197">
        <f>PPCL_NG!P86+PPCL_Spot!P86+GT_NG!P86+GT_Spot!P86+Bawana_NG!P86+Bawana_RLNG!P86+Bawana_Spot!P86</f>
        <v>99.61</v>
      </c>
      <c r="D86" s="198">
        <f t="shared" si="6"/>
        <v>0</v>
      </c>
      <c r="E86" s="197">
        <f>PPCL_NG!J86+PPCL_Spot!J86+GT_NG!J86+GT_Spot!J86+Bawana_NG!J86+Bawana_RLNG!J86+Bawana_Spot!J86</f>
        <v>55</v>
      </c>
      <c r="F86" s="197">
        <f>PPCL_NG!Q86+PPCL_Spot!Q86+GT_NG!Q86+GT_Spot!Q86+Bawana_NG!Q86+Bawana_RLNG!Q86+Bawana_Spot!Q86</f>
        <v>55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94.61</v>
      </c>
      <c r="O86" s="197">
        <f>PPCL_NG!T86+PPCL_Spot!T86+GT_NG!T86+GT_Spot!T86+Bawana_NG!T86+Bawana_RLNG!T86+Bawana_Spot!T86</f>
        <v>94.61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97.65</v>
      </c>
      <c r="C87" s="197">
        <f>PPCL_NG!P87+PPCL_Spot!P87+GT_NG!P87+GT_Spot!P87+Bawana_NG!P87+Bawana_RLNG!P87+Bawana_Spot!P87</f>
        <v>97.65</v>
      </c>
      <c r="D87" s="198">
        <f t="shared" si="6"/>
        <v>0</v>
      </c>
      <c r="E87" s="197">
        <f>PPCL_NG!J87+PPCL_Spot!J87+GT_NG!J87+GT_Spot!J87+Bawana_NG!J87+Bawana_RLNG!J87+Bawana_Spot!J87</f>
        <v>53.92</v>
      </c>
      <c r="F87" s="197">
        <f>PPCL_NG!Q87+PPCL_Spot!Q87+GT_NG!Q87+GT_Spot!Q87+Bawana_NG!Q87+Bawana_RLNG!Q87+Bawana_Spot!Q87</f>
        <v>53.92</v>
      </c>
      <c r="G87" s="198">
        <f t="shared" si="7"/>
        <v>0</v>
      </c>
      <c r="H87" s="197">
        <f>PPCL_NG!K87+PPCL_Spot!K87+GT_NG!K87+GT_Spot!K87+Bawana_NG!K87+Bawana_RLNG!K87+Bawana_Spot!K87</f>
        <v>4.9000000000000004</v>
      </c>
      <c r="I87" s="197">
        <f>PPCL_NG!R87+PPCL_Spot!R87+GT_NG!R87+GT_Spot!R87+Bawana_NG!R87+Bawana_RLNG!R87+Bawana_Spot!R87</f>
        <v>4.9000000000000004</v>
      </c>
      <c r="J87" s="198">
        <f t="shared" si="8"/>
        <v>0</v>
      </c>
      <c r="K87" s="197">
        <f>PPCL_NG!L87+PPCL_Spot!L87+GT_NG!L87+GT_Spot!L87+Bawana_NG!L87+Bawana_RLNG!L87+Bawana_Spot!L87</f>
        <v>22.55</v>
      </c>
      <c r="L87" s="197">
        <f>PPCL_NG!S87+PPCL_Spot!S87+GT_NG!S87+GT_Spot!S87+Bawana_NG!S87+Bawana_RLNG!S87+Bawana_Spot!S87</f>
        <v>22.55</v>
      </c>
      <c r="M87" s="198">
        <f t="shared" si="9"/>
        <v>0</v>
      </c>
      <c r="N87" s="197">
        <f>PPCL_NG!M87+PPCL_Spot!M87+GT_NG!M87+GT_Spot!M87+Bawana_NG!M87+Bawana_RLNG!M87+Bawana_Spot!M87</f>
        <v>68.239999999999995</v>
      </c>
      <c r="O87" s="197">
        <f>PPCL_NG!T87+PPCL_Spot!T87+GT_NG!T87+GT_Spot!T87+Bawana_NG!T87+Bawana_RLNG!T87+Bawana_Spot!T87</f>
        <v>68.239999999999995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97.65</v>
      </c>
      <c r="C88" s="197">
        <f>PPCL_NG!P88+PPCL_Spot!P88+GT_NG!P88+GT_Spot!P88+Bawana_NG!P88+Bawana_RLNG!P88+Bawana_Spot!P88</f>
        <v>97.65</v>
      </c>
      <c r="D88" s="198">
        <f t="shared" si="6"/>
        <v>0</v>
      </c>
      <c r="E88" s="197">
        <f>PPCL_NG!J88+PPCL_Spot!J88+GT_NG!J88+GT_Spot!J88+Bawana_NG!J88+Bawana_RLNG!J88+Bawana_Spot!J88</f>
        <v>53.92</v>
      </c>
      <c r="F88" s="197">
        <f>PPCL_NG!Q88+PPCL_Spot!Q88+GT_NG!Q88+GT_Spot!Q88+Bawana_NG!Q88+Bawana_RLNG!Q88+Bawana_Spot!Q88</f>
        <v>53.92</v>
      </c>
      <c r="G88" s="198">
        <f t="shared" si="7"/>
        <v>0</v>
      </c>
      <c r="H88" s="197">
        <f>PPCL_NG!K88+PPCL_Spot!K88+GT_NG!K88+GT_Spot!K88+Bawana_NG!K88+Bawana_RLNG!K88+Bawana_Spot!K88</f>
        <v>4.9000000000000004</v>
      </c>
      <c r="I88" s="197">
        <f>PPCL_NG!R88+PPCL_Spot!R88+GT_NG!R88+GT_Spot!R88+Bawana_NG!R88+Bawana_RLNG!R88+Bawana_Spot!R88</f>
        <v>4.9000000000000004</v>
      </c>
      <c r="J88" s="198">
        <f t="shared" si="8"/>
        <v>0</v>
      </c>
      <c r="K88" s="197">
        <f>PPCL_NG!L88+PPCL_Spot!L88+GT_NG!L88+GT_Spot!L88+Bawana_NG!L88+Bawana_RLNG!L88+Bawana_Spot!L88</f>
        <v>22.55</v>
      </c>
      <c r="L88" s="197">
        <f>PPCL_NG!S88+PPCL_Spot!S88+GT_NG!S88+GT_Spot!S88+Bawana_NG!S88+Bawana_RLNG!S88+Bawana_Spot!S88</f>
        <v>22.55</v>
      </c>
      <c r="M88" s="198">
        <f t="shared" si="9"/>
        <v>0</v>
      </c>
      <c r="N88" s="197">
        <f>PPCL_NG!M88+PPCL_Spot!M88+GT_NG!M88+GT_Spot!M88+Bawana_NG!M88+Bawana_RLNG!M88+Bawana_Spot!M88</f>
        <v>68.239999999999995</v>
      </c>
      <c r="O88" s="197">
        <f>PPCL_NG!T88+PPCL_Spot!T88+GT_NG!T88+GT_Spot!T88+Bawana_NG!T88+Bawana_RLNG!T88+Bawana_Spot!T88</f>
        <v>68.239999999999995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97.65</v>
      </c>
      <c r="C89" s="197">
        <f>PPCL_NG!P89+PPCL_Spot!P89+GT_NG!P89+GT_Spot!P89+Bawana_NG!P89+Bawana_RLNG!P89+Bawana_Spot!P89</f>
        <v>97.65</v>
      </c>
      <c r="D89" s="198">
        <f t="shared" si="6"/>
        <v>0</v>
      </c>
      <c r="E89" s="197">
        <f>PPCL_NG!J89+PPCL_Spot!J89+GT_NG!J89+GT_Spot!J89+Bawana_NG!J89+Bawana_RLNG!J89+Bawana_Spot!J89</f>
        <v>53.92</v>
      </c>
      <c r="F89" s="197">
        <f>PPCL_NG!Q89+PPCL_Spot!Q89+GT_NG!Q89+GT_Spot!Q89+Bawana_NG!Q89+Bawana_RLNG!Q89+Bawana_Spot!Q89</f>
        <v>53.92</v>
      </c>
      <c r="G89" s="198">
        <f t="shared" si="7"/>
        <v>0</v>
      </c>
      <c r="H89" s="197">
        <f>PPCL_NG!K89+PPCL_Spot!K89+GT_NG!K89+GT_Spot!K89+Bawana_NG!K89+Bawana_RLNG!K89+Bawana_Spot!K89</f>
        <v>4.9000000000000004</v>
      </c>
      <c r="I89" s="197">
        <f>PPCL_NG!R89+PPCL_Spot!R89+GT_NG!R89+GT_Spot!R89+Bawana_NG!R89+Bawana_RLNG!R89+Bawana_Spot!R89</f>
        <v>4.9000000000000004</v>
      </c>
      <c r="J89" s="198">
        <f t="shared" si="8"/>
        <v>0</v>
      </c>
      <c r="K89" s="197">
        <f>PPCL_NG!L89+PPCL_Spot!L89+GT_NG!L89+GT_Spot!L89+Bawana_NG!L89+Bawana_RLNG!L89+Bawana_Spot!L89</f>
        <v>22.55</v>
      </c>
      <c r="L89" s="197">
        <f>PPCL_NG!S89+PPCL_Spot!S89+GT_NG!S89+GT_Spot!S89+Bawana_NG!S89+Bawana_RLNG!S89+Bawana_Spot!S89</f>
        <v>22.55</v>
      </c>
      <c r="M89" s="198">
        <f t="shared" si="9"/>
        <v>0</v>
      </c>
      <c r="N89" s="197">
        <f>PPCL_NG!M89+PPCL_Spot!M89+GT_NG!M89+GT_Spot!M89+Bawana_NG!M89+Bawana_RLNG!M89+Bawana_Spot!M89</f>
        <v>68.239999999999995</v>
      </c>
      <c r="O89" s="197">
        <f>PPCL_NG!T89+PPCL_Spot!T89+GT_NG!T89+GT_Spot!T89+Bawana_NG!T89+Bawana_RLNG!T89+Bawana_Spot!T89</f>
        <v>68.239999999999995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97.65</v>
      </c>
      <c r="C90" s="197">
        <f>PPCL_NG!P90+PPCL_Spot!P90+GT_NG!P90+GT_Spot!P90+Bawana_NG!P90+Bawana_RLNG!P90+Bawana_Spot!P90</f>
        <v>97.65</v>
      </c>
      <c r="D90" s="198">
        <f t="shared" si="6"/>
        <v>0</v>
      </c>
      <c r="E90" s="197">
        <f>PPCL_NG!J90+PPCL_Spot!J90+GT_NG!J90+GT_Spot!J90+Bawana_NG!J90+Bawana_RLNG!J90+Bawana_Spot!J90</f>
        <v>53.92</v>
      </c>
      <c r="F90" s="197">
        <f>PPCL_NG!Q90+PPCL_Spot!Q90+GT_NG!Q90+GT_Spot!Q90+Bawana_NG!Q90+Bawana_RLNG!Q90+Bawana_Spot!Q90</f>
        <v>53.92</v>
      </c>
      <c r="G90" s="198">
        <f t="shared" si="7"/>
        <v>0</v>
      </c>
      <c r="H90" s="197">
        <f>PPCL_NG!K90+PPCL_Spot!K90+GT_NG!K90+GT_Spot!K90+Bawana_NG!K90+Bawana_RLNG!K90+Bawana_Spot!K90</f>
        <v>4.9000000000000004</v>
      </c>
      <c r="I90" s="197">
        <f>PPCL_NG!R90+PPCL_Spot!R90+GT_NG!R90+GT_Spot!R90+Bawana_NG!R90+Bawana_RLNG!R90+Bawana_Spot!R90</f>
        <v>4.9000000000000004</v>
      </c>
      <c r="J90" s="198">
        <f t="shared" si="8"/>
        <v>0</v>
      </c>
      <c r="K90" s="197">
        <f>PPCL_NG!L90+PPCL_Spot!L90+GT_NG!L90+GT_Spot!L90+Bawana_NG!L90+Bawana_RLNG!L90+Bawana_Spot!L90</f>
        <v>22.55</v>
      </c>
      <c r="L90" s="197">
        <f>PPCL_NG!S90+PPCL_Spot!S90+GT_NG!S90+GT_Spot!S90+Bawana_NG!S90+Bawana_RLNG!S90+Bawana_Spot!S90</f>
        <v>22.55</v>
      </c>
      <c r="M90" s="198">
        <f t="shared" si="9"/>
        <v>0</v>
      </c>
      <c r="N90" s="197">
        <f>PPCL_NG!M90+PPCL_Spot!M90+GT_NG!M90+GT_Spot!M90+Bawana_NG!M90+Bawana_RLNG!M90+Bawana_Spot!M90</f>
        <v>68.239999999999995</v>
      </c>
      <c r="O90" s="197">
        <f>PPCL_NG!T90+PPCL_Spot!T90+GT_NG!T90+GT_Spot!T90+Bawana_NG!T90+Bawana_RLNG!T90+Bawana_Spot!T90</f>
        <v>68.239999999999995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97.97</v>
      </c>
      <c r="C91" s="197">
        <f>PPCL_NG!P91+PPCL_Spot!P91+GT_NG!P91+GT_Spot!P91+Bawana_NG!P91+Bawana_RLNG!P91+Bawana_Spot!P91</f>
        <v>97.969999999999985</v>
      </c>
      <c r="D91" s="198">
        <f t="shared" si="6"/>
        <v>0</v>
      </c>
      <c r="E91" s="197">
        <f>PPCL_NG!J91+PPCL_Spot!J91+GT_NG!J91+GT_Spot!J91+Bawana_NG!J91+Bawana_RLNG!J91+Bawana_Spot!J91</f>
        <v>54.09</v>
      </c>
      <c r="F91" s="197">
        <f>PPCL_NG!Q91+PPCL_Spot!Q91+GT_NG!Q91+GT_Spot!Q91+Bawana_NG!Q91+Bawana_RLNG!Q91+Bawana_Spot!Q91</f>
        <v>54.089999999999996</v>
      </c>
      <c r="G91" s="198">
        <f t="shared" si="7"/>
        <v>0</v>
      </c>
      <c r="H91" s="197">
        <f>PPCL_NG!K91+PPCL_Spot!K91+GT_NG!K91+GT_Spot!K91+Bawana_NG!K91+Bawana_RLNG!K91+Bawana_Spot!K91</f>
        <v>4.92</v>
      </c>
      <c r="I91" s="197">
        <f>PPCL_NG!R91+PPCL_Spot!R91+GT_NG!R91+GT_Spot!R91+Bawana_NG!R91+Bawana_RLNG!R91+Bawana_Spot!R91</f>
        <v>4.919999999999999</v>
      </c>
      <c r="J91" s="198">
        <f t="shared" si="8"/>
        <v>0</v>
      </c>
      <c r="K91" s="197">
        <f>PPCL_NG!L91+PPCL_Spot!L91+GT_NG!L91+GT_Spot!L91+Bawana_NG!L91+Bawana_RLNG!L91+Bawana_Spot!L91</f>
        <v>22.62</v>
      </c>
      <c r="L91" s="197">
        <f>PPCL_NG!S91+PPCL_Spot!S91+GT_NG!S91+GT_Spot!S91+Bawana_NG!S91+Bawana_RLNG!S91+Bawana_Spot!S91</f>
        <v>22.619999999999997</v>
      </c>
      <c r="M91" s="198">
        <f t="shared" si="9"/>
        <v>0</v>
      </c>
      <c r="N91" s="197">
        <f>PPCL_NG!M91+PPCL_Spot!M91+GT_NG!M91+GT_Spot!M91+Bawana_NG!M91+Bawana_RLNG!M91+Bawana_Spot!M91</f>
        <v>68.459999999999994</v>
      </c>
      <c r="O91" s="197">
        <f>PPCL_NG!T91+PPCL_Spot!T91+GT_NG!T91+GT_Spot!T91+Bawana_NG!T91+Bawana_RLNG!T91+Bawana_Spot!T91</f>
        <v>68.45999999999998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97.97</v>
      </c>
      <c r="C92" s="197">
        <f>PPCL_NG!P92+PPCL_Spot!P92+GT_NG!P92+GT_Spot!P92+Bawana_NG!P92+Bawana_RLNG!P92+Bawana_Spot!P92</f>
        <v>97.969999999999985</v>
      </c>
      <c r="D92" s="198">
        <f t="shared" si="6"/>
        <v>0</v>
      </c>
      <c r="E92" s="197">
        <f>PPCL_NG!J92+PPCL_Spot!J92+GT_NG!J92+GT_Spot!J92+Bawana_NG!J92+Bawana_RLNG!J92+Bawana_Spot!J92</f>
        <v>54.09</v>
      </c>
      <c r="F92" s="197">
        <f>PPCL_NG!Q92+PPCL_Spot!Q92+GT_NG!Q92+GT_Spot!Q92+Bawana_NG!Q92+Bawana_RLNG!Q92+Bawana_Spot!Q92</f>
        <v>54.089999999999996</v>
      </c>
      <c r="G92" s="198">
        <f t="shared" si="7"/>
        <v>0</v>
      </c>
      <c r="H92" s="197">
        <f>PPCL_NG!K92+PPCL_Spot!K92+GT_NG!K92+GT_Spot!K92+Bawana_NG!K92+Bawana_RLNG!K92+Bawana_Spot!K92</f>
        <v>4.92</v>
      </c>
      <c r="I92" s="197">
        <f>PPCL_NG!R92+PPCL_Spot!R92+GT_NG!R92+GT_Spot!R92+Bawana_NG!R92+Bawana_RLNG!R92+Bawana_Spot!R92</f>
        <v>4.919999999999999</v>
      </c>
      <c r="J92" s="198">
        <f t="shared" si="8"/>
        <v>0</v>
      </c>
      <c r="K92" s="197">
        <f>PPCL_NG!L92+PPCL_Spot!L92+GT_NG!L92+GT_Spot!L92+Bawana_NG!L92+Bawana_RLNG!L92+Bawana_Spot!L92</f>
        <v>22.62</v>
      </c>
      <c r="L92" s="197">
        <f>PPCL_NG!S92+PPCL_Spot!S92+GT_NG!S92+GT_Spot!S92+Bawana_NG!S92+Bawana_RLNG!S92+Bawana_Spot!S92</f>
        <v>22.619999999999997</v>
      </c>
      <c r="M92" s="198">
        <f t="shared" si="9"/>
        <v>0</v>
      </c>
      <c r="N92" s="197">
        <f>PPCL_NG!M92+PPCL_Spot!M92+GT_NG!M92+GT_Spot!M92+Bawana_NG!M92+Bawana_RLNG!M92+Bawana_Spot!M92</f>
        <v>68.459999999999994</v>
      </c>
      <c r="O92" s="197">
        <f>PPCL_NG!T92+PPCL_Spot!T92+GT_NG!T92+GT_Spot!T92+Bawana_NG!T92+Bawana_RLNG!T92+Bawana_Spot!T92</f>
        <v>68.45999999999998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97.97</v>
      </c>
      <c r="C93" s="197">
        <f>PPCL_NG!P93+PPCL_Spot!P93+GT_NG!P93+GT_Spot!P93+Bawana_NG!P93+Bawana_RLNG!P93+Bawana_Spot!P93</f>
        <v>97.969999999999985</v>
      </c>
      <c r="D93" s="198">
        <f t="shared" si="6"/>
        <v>0</v>
      </c>
      <c r="E93" s="197">
        <f>PPCL_NG!J93+PPCL_Spot!J93+GT_NG!J93+GT_Spot!J93+Bawana_NG!J93+Bawana_RLNG!J93+Bawana_Spot!J93</f>
        <v>54.09</v>
      </c>
      <c r="F93" s="197">
        <f>PPCL_NG!Q93+PPCL_Spot!Q93+GT_NG!Q93+GT_Spot!Q93+Bawana_NG!Q93+Bawana_RLNG!Q93+Bawana_Spot!Q93</f>
        <v>54.089999999999996</v>
      </c>
      <c r="G93" s="198">
        <f t="shared" si="7"/>
        <v>0</v>
      </c>
      <c r="H93" s="197">
        <f>PPCL_NG!K93+PPCL_Spot!K93+GT_NG!K93+GT_Spot!K93+Bawana_NG!K93+Bawana_RLNG!K93+Bawana_Spot!K93</f>
        <v>4.92</v>
      </c>
      <c r="I93" s="197">
        <f>PPCL_NG!R93+PPCL_Spot!R93+GT_NG!R93+GT_Spot!R93+Bawana_NG!R93+Bawana_RLNG!R93+Bawana_Spot!R93</f>
        <v>4.919999999999999</v>
      </c>
      <c r="J93" s="198">
        <f t="shared" si="8"/>
        <v>0</v>
      </c>
      <c r="K93" s="197">
        <f>PPCL_NG!L93+PPCL_Spot!L93+GT_NG!L93+GT_Spot!L93+Bawana_NG!L93+Bawana_RLNG!L93+Bawana_Spot!L93</f>
        <v>22.62</v>
      </c>
      <c r="L93" s="197">
        <f>PPCL_NG!S93+PPCL_Spot!S93+GT_NG!S93+GT_Spot!S93+Bawana_NG!S93+Bawana_RLNG!S93+Bawana_Spot!S93</f>
        <v>22.619999999999997</v>
      </c>
      <c r="M93" s="198">
        <f t="shared" si="9"/>
        <v>0</v>
      </c>
      <c r="N93" s="197">
        <f>PPCL_NG!M93+PPCL_Spot!M93+GT_NG!M93+GT_Spot!M93+Bawana_NG!M93+Bawana_RLNG!M93+Bawana_Spot!M93</f>
        <v>68.459999999999994</v>
      </c>
      <c r="O93" s="197">
        <f>PPCL_NG!T93+PPCL_Spot!T93+GT_NG!T93+GT_Spot!T93+Bawana_NG!T93+Bawana_RLNG!T93+Bawana_Spot!T93</f>
        <v>68.45999999999998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97.97</v>
      </c>
      <c r="C94" s="197">
        <f>PPCL_NG!P94+PPCL_Spot!P94+GT_NG!P94+GT_Spot!P94+Bawana_NG!P94+Bawana_RLNG!P94+Bawana_Spot!P94</f>
        <v>97.969999999999985</v>
      </c>
      <c r="D94" s="198">
        <f t="shared" si="6"/>
        <v>0</v>
      </c>
      <c r="E94" s="197">
        <f>PPCL_NG!J94+PPCL_Spot!J94+GT_NG!J94+GT_Spot!J94+Bawana_NG!J94+Bawana_RLNG!J94+Bawana_Spot!J94</f>
        <v>54.09</v>
      </c>
      <c r="F94" s="197">
        <f>PPCL_NG!Q94+PPCL_Spot!Q94+GT_NG!Q94+GT_Spot!Q94+Bawana_NG!Q94+Bawana_RLNG!Q94+Bawana_Spot!Q94</f>
        <v>54.089999999999996</v>
      </c>
      <c r="G94" s="198">
        <f t="shared" si="7"/>
        <v>0</v>
      </c>
      <c r="H94" s="197">
        <f>PPCL_NG!K94+PPCL_Spot!K94+GT_NG!K94+GT_Spot!K94+Bawana_NG!K94+Bawana_RLNG!K94+Bawana_Spot!K94</f>
        <v>4.92</v>
      </c>
      <c r="I94" s="197">
        <f>PPCL_NG!R94+PPCL_Spot!R94+GT_NG!R94+GT_Spot!R94+Bawana_NG!R94+Bawana_RLNG!R94+Bawana_Spot!R94</f>
        <v>4.919999999999999</v>
      </c>
      <c r="J94" s="198">
        <f t="shared" si="8"/>
        <v>0</v>
      </c>
      <c r="K94" s="197">
        <f>PPCL_NG!L94+PPCL_Spot!L94+GT_NG!L94+GT_Spot!L94+Bawana_NG!L94+Bawana_RLNG!L94+Bawana_Spot!L94</f>
        <v>22.62</v>
      </c>
      <c r="L94" s="197">
        <f>PPCL_NG!S94+PPCL_Spot!S94+GT_NG!S94+GT_Spot!S94+Bawana_NG!S94+Bawana_RLNG!S94+Bawana_Spot!S94</f>
        <v>22.619999999999997</v>
      </c>
      <c r="M94" s="198">
        <f t="shared" si="9"/>
        <v>0</v>
      </c>
      <c r="N94" s="197">
        <f>PPCL_NG!M94+PPCL_Spot!M94+GT_NG!M94+GT_Spot!M94+Bawana_NG!M94+Bawana_RLNG!M94+Bawana_Spot!M94</f>
        <v>68.459999999999994</v>
      </c>
      <c r="O94" s="197">
        <f>PPCL_NG!T94+PPCL_Spot!T94+GT_NG!T94+GT_Spot!T94+Bawana_NG!T94+Bawana_RLNG!T94+Bawana_Spot!T94</f>
        <v>68.45999999999998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98.91</v>
      </c>
      <c r="C95" s="197">
        <f>PPCL_NG!P95+PPCL_Spot!P95+GT_NG!P95+GT_Spot!P95+Bawana_NG!P95+Bawana_RLNG!P95+Bawana_Spot!P95</f>
        <v>98.906050708724308</v>
      </c>
      <c r="D95" s="198">
        <f t="shared" si="6"/>
        <v>3.949291275688438E-3</v>
      </c>
      <c r="E95" s="197">
        <f>PPCL_NG!J95+PPCL_Spot!J95+GT_NG!J95+GT_Spot!J95+Bawana_NG!J95+Bawana_RLNG!J95+Bawana_Spot!J95</f>
        <v>54.61</v>
      </c>
      <c r="F95" s="197">
        <f>PPCL_NG!Q95+PPCL_Spot!Q95+GT_NG!Q95+GT_Spot!Q95+Bawana_NG!Q95+Bawana_RLNG!Q95+Bawana_Spot!Q95</f>
        <v>54.607819524855266</v>
      </c>
      <c r="G95" s="198">
        <f t="shared" si="7"/>
        <v>2.180475144733407E-3</v>
      </c>
      <c r="H95" s="197">
        <f>PPCL_NG!K95+PPCL_Spot!K95+GT_NG!K95+GT_Spot!K95+Bawana_NG!K95+Bawana_RLNG!K95+Bawana_Spot!K95</f>
        <v>4.97</v>
      </c>
      <c r="I95" s="197">
        <f>PPCL_NG!R95+PPCL_Spot!R95+GT_NG!R95+GT_Spot!R95+Bawana_NG!R95+Bawana_RLNG!R95+Bawana_Spot!R95</f>
        <v>4.9698015571970462</v>
      </c>
      <c r="J95" s="198">
        <f t="shared" si="8"/>
        <v>1.9844280295355787E-4</v>
      </c>
      <c r="K95" s="197">
        <f>PPCL_NG!L95+PPCL_Spot!L95+GT_NG!L95+GT_Spot!L95+Bawana_NG!L95+Bawana_RLNG!L95+Bawana_Spot!L95</f>
        <v>22.84</v>
      </c>
      <c r="L95" s="197">
        <f>PPCL_NG!S95+PPCL_Spot!S95+GT_NG!S95+GT_Spot!S95+Bawana_NG!S95+Bawana_RLNG!S95+Bawana_Spot!S95</f>
        <v>22.839088041525258</v>
      </c>
      <c r="M95" s="198">
        <f t="shared" si="9"/>
        <v>9.119584747416809E-4</v>
      </c>
      <c r="N95" s="197">
        <f>PPCL_NG!M95+PPCL_Spot!M95+GT_NG!M95+GT_Spot!M95+Bawana_NG!M95+Bawana_RLNG!M95+Bawana_Spot!M95</f>
        <v>69.12</v>
      </c>
      <c r="O95" s="197">
        <f>PPCL_NG!T95+PPCL_Spot!T95+GT_NG!T95+GT_Spot!T95+Bawana_NG!T95+Bawana_RLNG!T95+Bawana_Spot!T95</f>
        <v>69.117240167698156</v>
      </c>
      <c r="P95" s="198">
        <f t="shared" si="10"/>
        <v>2.7598323018480642E-3</v>
      </c>
      <c r="Q95" s="198">
        <f t="shared" si="11"/>
        <v>9.9999999999651479E-3</v>
      </c>
    </row>
    <row r="96" spans="1:17">
      <c r="A96" s="33" t="s">
        <v>138</v>
      </c>
      <c r="B96" s="197">
        <f>PPCL_NG!I96+PPCL_Spot!I96+GT_NG!I96+GT_Spot!I96+Bawana_NG!I96+Bawana_RLNG!I96+Bawana_Spot!I96</f>
        <v>98.91</v>
      </c>
      <c r="C96" s="197">
        <f>PPCL_NG!P96+PPCL_Spot!P96+GT_NG!P96+GT_Spot!P96+Bawana_NG!P96+Bawana_RLNG!P96+Bawana_Spot!P96</f>
        <v>98.906050708724308</v>
      </c>
      <c r="D96" s="198">
        <f t="shared" si="6"/>
        <v>3.949291275688438E-3</v>
      </c>
      <c r="E96" s="197">
        <f>PPCL_NG!J96+PPCL_Spot!J96+GT_NG!J96+GT_Spot!J96+Bawana_NG!J96+Bawana_RLNG!J96+Bawana_Spot!J96</f>
        <v>54.61</v>
      </c>
      <c r="F96" s="197">
        <f>PPCL_NG!Q96+PPCL_Spot!Q96+GT_NG!Q96+GT_Spot!Q96+Bawana_NG!Q96+Bawana_RLNG!Q96+Bawana_Spot!Q96</f>
        <v>54.607819524855266</v>
      </c>
      <c r="G96" s="198">
        <f t="shared" si="7"/>
        <v>2.180475144733407E-3</v>
      </c>
      <c r="H96" s="197">
        <f>PPCL_NG!K96+PPCL_Spot!K96+GT_NG!K96+GT_Spot!K96+Bawana_NG!K96+Bawana_RLNG!K96+Bawana_Spot!K96</f>
        <v>4.97</v>
      </c>
      <c r="I96" s="197">
        <f>PPCL_NG!R96+PPCL_Spot!R96+GT_NG!R96+GT_Spot!R96+Bawana_NG!R96+Bawana_RLNG!R96+Bawana_Spot!R96</f>
        <v>4.9698015571970462</v>
      </c>
      <c r="J96" s="198">
        <f t="shared" si="8"/>
        <v>1.9844280295355787E-4</v>
      </c>
      <c r="K96" s="197">
        <f>PPCL_NG!L96+PPCL_Spot!L96+GT_NG!L96+GT_Spot!L96+Bawana_NG!L96+Bawana_RLNG!L96+Bawana_Spot!L96</f>
        <v>22.84</v>
      </c>
      <c r="L96" s="197">
        <f>PPCL_NG!S96+PPCL_Spot!S96+GT_NG!S96+GT_Spot!S96+Bawana_NG!S96+Bawana_RLNG!S96+Bawana_Spot!S96</f>
        <v>22.839088041525258</v>
      </c>
      <c r="M96" s="198">
        <f t="shared" si="9"/>
        <v>9.119584747416809E-4</v>
      </c>
      <c r="N96" s="197">
        <f>PPCL_NG!M96+PPCL_Spot!M96+GT_NG!M96+GT_Spot!M96+Bawana_NG!M96+Bawana_RLNG!M96+Bawana_Spot!M96</f>
        <v>69.12</v>
      </c>
      <c r="O96" s="197">
        <f>PPCL_NG!T96+PPCL_Spot!T96+GT_NG!T96+GT_Spot!T96+Bawana_NG!T96+Bawana_RLNG!T96+Bawana_Spot!T96</f>
        <v>69.117240167698156</v>
      </c>
      <c r="P96" s="198">
        <f t="shared" si="10"/>
        <v>2.7598323018480642E-3</v>
      </c>
      <c r="Q96" s="198">
        <f t="shared" si="11"/>
        <v>9.9999999999651479E-3</v>
      </c>
    </row>
    <row r="97" spans="1:17">
      <c r="A97" s="33" t="s">
        <v>139</v>
      </c>
      <c r="B97" s="197">
        <f>PPCL_NG!I97+PPCL_Spot!I97+GT_NG!I97+GT_Spot!I97+Bawana_NG!I97+Bawana_RLNG!I97+Bawana_Spot!I97</f>
        <v>98.91</v>
      </c>
      <c r="C97" s="197">
        <f>PPCL_NG!P97+PPCL_Spot!P97+GT_NG!P97+GT_Spot!P97+Bawana_NG!P97+Bawana_RLNG!P97+Bawana_Spot!P97</f>
        <v>98.906050708724308</v>
      </c>
      <c r="D97" s="198">
        <f t="shared" si="6"/>
        <v>3.949291275688438E-3</v>
      </c>
      <c r="E97" s="197">
        <f>PPCL_NG!J97+PPCL_Spot!J97+GT_NG!J97+GT_Spot!J97+Bawana_NG!J97+Bawana_RLNG!J97+Bawana_Spot!J97</f>
        <v>54.61</v>
      </c>
      <c r="F97" s="197">
        <f>PPCL_NG!Q97+PPCL_Spot!Q97+GT_NG!Q97+GT_Spot!Q97+Bawana_NG!Q97+Bawana_RLNG!Q97+Bawana_Spot!Q97</f>
        <v>54.607819524855266</v>
      </c>
      <c r="G97" s="198">
        <f t="shared" si="7"/>
        <v>2.180475144733407E-3</v>
      </c>
      <c r="H97" s="197">
        <f>PPCL_NG!K97+PPCL_Spot!K97+GT_NG!K97+GT_Spot!K97+Bawana_NG!K97+Bawana_RLNG!K97+Bawana_Spot!K97</f>
        <v>4.97</v>
      </c>
      <c r="I97" s="197">
        <f>PPCL_NG!R97+PPCL_Spot!R97+GT_NG!R97+GT_Spot!R97+Bawana_NG!R97+Bawana_RLNG!R97+Bawana_Spot!R97</f>
        <v>4.9698015571970462</v>
      </c>
      <c r="J97" s="198">
        <f t="shared" si="8"/>
        <v>1.9844280295355787E-4</v>
      </c>
      <c r="K97" s="197">
        <f>PPCL_NG!L97+PPCL_Spot!L97+GT_NG!L97+GT_Spot!L97+Bawana_NG!L97+Bawana_RLNG!L97+Bawana_Spot!L97</f>
        <v>22.84</v>
      </c>
      <c r="L97" s="197">
        <f>PPCL_NG!S97+PPCL_Spot!S97+GT_NG!S97+GT_Spot!S97+Bawana_NG!S97+Bawana_RLNG!S97+Bawana_Spot!S97</f>
        <v>22.839088041525258</v>
      </c>
      <c r="M97" s="198">
        <f t="shared" si="9"/>
        <v>9.119584747416809E-4</v>
      </c>
      <c r="N97" s="197">
        <f>PPCL_NG!M97+PPCL_Spot!M97+GT_NG!M97+GT_Spot!M97+Bawana_NG!M97+Bawana_RLNG!M97+Bawana_Spot!M97</f>
        <v>69.12</v>
      </c>
      <c r="O97" s="197">
        <f>PPCL_NG!T97+PPCL_Spot!T97+GT_NG!T97+GT_Spot!T97+Bawana_NG!T97+Bawana_RLNG!T97+Bawana_Spot!T97</f>
        <v>69.117240167698156</v>
      </c>
      <c r="P97" s="198">
        <f t="shared" si="10"/>
        <v>2.7598323018480642E-3</v>
      </c>
      <c r="Q97" s="198">
        <f t="shared" si="11"/>
        <v>9.9999999999651479E-3</v>
      </c>
    </row>
    <row r="98" spans="1:17">
      <c r="A98" s="33" t="s">
        <v>140</v>
      </c>
      <c r="B98" s="197">
        <f>PPCL_NG!I98+PPCL_Spot!I98+GT_NG!I98+GT_Spot!I98+Bawana_NG!I98+Bawana_RLNG!I98+Bawana_Spot!I98</f>
        <v>98.91</v>
      </c>
      <c r="C98" s="197">
        <f>PPCL_NG!P98+PPCL_Spot!P98+GT_NG!P98+GT_Spot!P98+Bawana_NG!P98+Bawana_RLNG!P98+Bawana_Spot!P98</f>
        <v>98.906050708724308</v>
      </c>
      <c r="D98" s="198">
        <f t="shared" si="6"/>
        <v>3.949291275688438E-3</v>
      </c>
      <c r="E98" s="197">
        <f>PPCL_NG!J98+PPCL_Spot!J98+GT_NG!J98+GT_Spot!J98+Bawana_NG!J98+Bawana_RLNG!J98+Bawana_Spot!J98</f>
        <v>54.61</v>
      </c>
      <c r="F98" s="197">
        <f>PPCL_NG!Q98+PPCL_Spot!Q98+GT_NG!Q98+GT_Spot!Q98+Bawana_NG!Q98+Bawana_RLNG!Q98+Bawana_Spot!Q98</f>
        <v>54.607819524855266</v>
      </c>
      <c r="G98" s="198">
        <f t="shared" si="7"/>
        <v>2.180475144733407E-3</v>
      </c>
      <c r="H98" s="197">
        <f>PPCL_NG!K98+PPCL_Spot!K98+GT_NG!K98+GT_Spot!K98+Bawana_NG!K98+Bawana_RLNG!K98+Bawana_Spot!K98</f>
        <v>4.97</v>
      </c>
      <c r="I98" s="197">
        <f>PPCL_NG!R98+PPCL_Spot!R98+GT_NG!R98+GT_Spot!R98+Bawana_NG!R98+Bawana_RLNG!R98+Bawana_Spot!R98</f>
        <v>4.9698015571970462</v>
      </c>
      <c r="J98" s="198">
        <f t="shared" si="8"/>
        <v>1.9844280295355787E-4</v>
      </c>
      <c r="K98" s="197">
        <f>PPCL_NG!L98+PPCL_Spot!L98+GT_NG!L98+GT_Spot!L98+Bawana_NG!L98+Bawana_RLNG!L98+Bawana_Spot!L98</f>
        <v>22.84</v>
      </c>
      <c r="L98" s="197">
        <f>PPCL_NG!S98+PPCL_Spot!S98+GT_NG!S98+GT_Spot!S98+Bawana_NG!S98+Bawana_RLNG!S98+Bawana_Spot!S98</f>
        <v>22.839088041525258</v>
      </c>
      <c r="M98" s="198">
        <f t="shared" si="9"/>
        <v>9.119584747416809E-4</v>
      </c>
      <c r="N98" s="197">
        <f>PPCL_NG!M98+PPCL_Spot!M98+GT_NG!M98+GT_Spot!M98+Bawana_NG!M98+Bawana_RLNG!M98+Bawana_Spot!M98</f>
        <v>69.12</v>
      </c>
      <c r="O98" s="197">
        <f>PPCL_NG!T98+PPCL_Spot!T98+GT_NG!T98+GT_Spot!T98+Bawana_NG!T98+Bawana_RLNG!T98+Bawana_Spot!T98</f>
        <v>69.117240167698156</v>
      </c>
      <c r="P98" s="198">
        <f t="shared" si="10"/>
        <v>2.7598323018480642E-3</v>
      </c>
      <c r="Q98" s="198">
        <f t="shared" si="11"/>
        <v>9.9999999999651479E-3</v>
      </c>
    </row>
    <row r="99" spans="1:17">
      <c r="A99" s="33" t="s">
        <v>324</v>
      </c>
      <c r="B99" s="197">
        <f>PPCL_NG!I99+PPCL_Spot!I99+GT_NG!I99+GT_Spot!I99+Bawana_NG!I99+Bawana_RLNG!I99+Bawana_Spot!I99</f>
        <v>2.1265325000000006</v>
      </c>
      <c r="C99" s="197">
        <f>PPCL_NG!P99+PPCL_Spot!P99+GT_NG!P99+GT_Spot!P99+Bawana_NG!P99+Bawana_RLNG!P99+Bawana_Spot!P99</f>
        <v>2.1265481322168371</v>
      </c>
      <c r="D99" s="198">
        <f t="shared" si="6"/>
        <v>-1.5632216836536372E-5</v>
      </c>
      <c r="E99" s="197">
        <f>PPCL_NG!J99+PPCL_Spot!J99+GT_NG!J99+GT_Spot!J99+Bawana_NG!J99+Bawana_RLNG!J99+Bawana_Spot!J99</f>
        <v>1.2170700000000001</v>
      </c>
      <c r="F99" s="197">
        <f>PPCL_NG!Q99+PPCL_Spot!Q99+GT_NG!Q99+GT_Spot!Q99+Bawana_NG!Q99+Bawana_RLNG!Q99+Bawana_Spot!Q99</f>
        <v>1.2170786159220099</v>
      </c>
      <c r="G99" s="198">
        <f t="shared" si="7"/>
        <v>-8.6159220098469547E-6</v>
      </c>
      <c r="H99" s="197">
        <f>PPCL_NG!K99+PPCL_Spot!K99+GT_NG!K99+GT_Spot!K99+Bawana_NG!K99+Bawana_RLNG!K99+Bawana_Spot!K99</f>
        <v>0.11962500000000001</v>
      </c>
      <c r="I99" s="197">
        <f>PPCL_NG!R99+PPCL_Spot!R99+GT_NG!R99+GT_Spot!R99+Bawana_NG!R99+Bawana_RLNG!R99+Bawana_Spot!R99</f>
        <v>0.11962593227466897</v>
      </c>
      <c r="J99" s="198">
        <f t="shared" si="8"/>
        <v>-9.3227466896328437E-7</v>
      </c>
      <c r="K99" s="197">
        <f>PPCL_NG!L99+PPCL_Spot!L99+GT_NG!L99+GT_Spot!L99+Bawana_NG!L99+Bawana_RLNG!L99+Bawana_Spot!L99</f>
        <v>0.53001500000000024</v>
      </c>
      <c r="L99" s="197">
        <f>PPCL_NG!S99+PPCL_Spot!S99+GT_NG!S99+GT_Spot!S99+Bawana_NG!S99+Bawana_RLNG!S99+Bawana_Spot!S99</f>
        <v>0.53001848925428741</v>
      </c>
      <c r="M99" s="198">
        <f t="shared" si="9"/>
        <v>-3.4892542871700627E-6</v>
      </c>
      <c r="N99" s="197">
        <f>PPCL_NG!M99+PPCL_Spot!M99+GT_NG!M99+GT_Spot!M99+Bawana_NG!M99+Bawana_RLNG!M99+Bawana_Spot!M99</f>
        <v>1.6204049999999988</v>
      </c>
      <c r="O99" s="197">
        <f>PPCL_NG!T99+PPCL_Spot!T99+GT_NG!T99+GT_Spot!T99+Bawana_NG!T99+Bawana_RLNG!T99+Bawana_Spot!T99</f>
        <v>1.6204138303321949</v>
      </c>
      <c r="P99" s="198">
        <f t="shared" si="10"/>
        <v>-8.8303321961191727E-6</v>
      </c>
      <c r="Q99" s="198">
        <f t="shared" si="11"/>
        <v>-3.7499999998635847E-5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45388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45388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45388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2024-04-10T10:18:04Z</dcterms:modified>
</cp:coreProperties>
</file>